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345" windowWidth="15480" windowHeight="8955" tabRatio="495"/>
  </bookViews>
  <sheets>
    <sheet name="Sheet1" sheetId="1" r:id="rId1"/>
    <sheet name="Sheet2" sheetId="2" r:id="rId2"/>
    <sheet name="Sheet3" sheetId="3" r:id="rId3"/>
  </sheets>
  <definedNames>
    <definedName name="_xlnm.Print_Area" localSheetId="0">Sheet1!$A$1:$I$107</definedName>
    <definedName name="_xlnm.Print_Titles" localSheetId="0">Sheet1!$7:$7</definedName>
  </definedNames>
  <calcPr calcId="125725"/>
</workbook>
</file>

<file path=xl/calcChain.xml><?xml version="1.0" encoding="utf-8"?>
<calcChain xmlns="http://schemas.openxmlformats.org/spreadsheetml/2006/main">
  <c r="I89" i="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11"/>
  <c r="I10"/>
  <c r="I85" s="1"/>
  <c r="I90" l="1"/>
</calcChain>
</file>

<file path=xl/sharedStrings.xml><?xml version="1.0" encoding="utf-8"?>
<sst xmlns="http://schemas.openxmlformats.org/spreadsheetml/2006/main" count="419" uniqueCount="219">
  <si>
    <t xml:space="preserve">ITEM </t>
  </si>
  <si>
    <t xml:space="preserve">MANUFACTURER/BRAND </t>
  </si>
  <si>
    <t xml:space="preserve">MANUFACTURER ITEM NO. </t>
  </si>
  <si>
    <t xml:space="preserve">ITEM DESCRIPTION </t>
  </si>
  <si>
    <t xml:space="preserve">U/M </t>
  </si>
  <si>
    <t xml:space="preserve">PAGE NO. </t>
  </si>
  <si>
    <t xml:space="preserve">3M </t>
  </si>
  <si>
    <t xml:space="preserve">MMM142 </t>
  </si>
  <si>
    <t xml:space="preserve">TAPE,SEAL,2"X800",CL </t>
  </si>
  <si>
    <t xml:space="preserve">RL </t>
  </si>
  <si>
    <t xml:space="preserve">MMM2090-1A </t>
  </si>
  <si>
    <t xml:space="preserve">TAPE, MASKING,1"X60,BLUE </t>
  </si>
  <si>
    <t xml:space="preserve">MMM561 </t>
  </si>
  <si>
    <t xml:space="preserve">EASEL PAD,25X30,RLD,YW,2/CARTON </t>
  </si>
  <si>
    <t xml:space="preserve">CT </t>
  </si>
  <si>
    <t xml:space="preserve">MMM566 </t>
  </si>
  <si>
    <t xml:space="preserve">EASEL,PAD,POSTIT,WALL </t>
  </si>
  <si>
    <t xml:space="preserve">PK </t>
  </si>
  <si>
    <t xml:space="preserve">MMM622-10SSCY </t>
  </si>
  <si>
    <t xml:space="preserve">NOTES,SUPER STICKY,2X2,10-PK </t>
  </si>
  <si>
    <t xml:space="preserve">MMM654-14AU </t>
  </si>
  <si>
    <t xml:space="preserve">NOTES,POST IT,3X3,UL COLORS, 14-PK </t>
  </si>
  <si>
    <t xml:space="preserve">MMM654RPYW </t>
  </si>
  <si>
    <t xml:space="preserve">PAD,POSTIT,RCY,3X3,YW,12/PACK </t>
  </si>
  <si>
    <t xml:space="preserve">MMM680SH4VA </t>
  </si>
  <si>
    <t xml:space="preserve">FLAGS,SIGN HERE,200/PACK </t>
  </si>
  <si>
    <t xml:space="preserve">MMM683-VAD1 </t>
  </si>
  <si>
    <t xml:space="preserve">FLAGS,POST-IT,ASST. CLRS, VALUPK </t>
  </si>
  <si>
    <t xml:space="preserve">MMM7221 </t>
  </si>
  <si>
    <t xml:space="preserve">TABS,MOUNTING,SCOTCH </t>
  </si>
  <si>
    <t xml:space="preserve">ACCO </t>
  </si>
  <si>
    <t xml:space="preserve">ACC38616 </t>
  </si>
  <si>
    <t xml:space="preserve">BNDR,3RG,PB,LTR,1",DGN </t>
  </si>
  <si>
    <t xml:space="preserve">EA </t>
  </si>
  <si>
    <t xml:space="preserve">ACC72100 </t>
  </si>
  <si>
    <t xml:space="preserve">BINDER CLIP. LARGE,DOZEN/BOX </t>
  </si>
  <si>
    <t xml:space="preserve">BX </t>
  </si>
  <si>
    <t xml:space="preserve">ACC72205 </t>
  </si>
  <si>
    <t xml:space="preserve">WLJ36234B </t>
  </si>
  <si>
    <t xml:space="preserve">BNDR,VIEW,RNG,1.5"-BLACK </t>
  </si>
  <si>
    <t xml:space="preserve">WLJ362-49W </t>
  </si>
  <si>
    <t xml:space="preserve">BINDER,VUE,3RG,11X8.5,3"C,WHT </t>
  </si>
  <si>
    <t xml:space="preserve">WLJ368-14NBL </t>
  </si>
  <si>
    <t xml:space="preserve">BNDR,3RG,VNL,11X8.5,1",BLU </t>
  </si>
  <si>
    <t xml:space="preserve">WLJ36844NHW </t>
  </si>
  <si>
    <t xml:space="preserve">BINDER,PLY,3-RING,2"-WHITE </t>
  </si>
  <si>
    <t xml:space="preserve">WLJ386-44W </t>
  </si>
  <si>
    <t xml:space="preserve">BINDER,D-RING,2",VUE,WHITE </t>
  </si>
  <si>
    <t xml:space="preserve">ACME </t>
  </si>
  <si>
    <t xml:space="preserve">ACM45012 </t>
  </si>
  <si>
    <t xml:space="preserve">RULER,CLEAR,12" </t>
  </si>
  <si>
    <t xml:space="preserve">AURORA </t>
  </si>
  <si>
    <t xml:space="preserve">AGB20327 </t>
  </si>
  <si>
    <t xml:space="preserve">BNDR,RND RING,2IN,WE </t>
  </si>
  <si>
    <t xml:space="preserve">AVERY </t>
  </si>
  <si>
    <t xml:space="preserve">AVE05725 </t>
  </si>
  <si>
    <t xml:space="preserve">BNDR,VU,3RG,LTR,1.5",BK </t>
  </si>
  <si>
    <t xml:space="preserve">AVE09500 </t>
  </si>
  <si>
    <t xml:space="preserve">BNDR,SLTRG,11X8.5,2",BK </t>
  </si>
  <si>
    <t xml:space="preserve">AVE11121 </t>
  </si>
  <si>
    <t xml:space="preserve">INDEX,INSERT,5/PACK </t>
  </si>
  <si>
    <t xml:space="preserve">AVE11143 </t>
  </si>
  <si>
    <t xml:space="preserve">INDEX,11X8.5,1-15TAB,MULTICLR </t>
  </si>
  <si>
    <t xml:space="preserve">ST </t>
  </si>
  <si>
    <t xml:space="preserve">AVE11161 </t>
  </si>
  <si>
    <t xml:space="preserve">INDEX,XWDE,LTR,1-5,AST </t>
  </si>
  <si>
    <t xml:space="preserve">AVE11163 </t>
  </si>
  <si>
    <t xml:space="preserve">INDEX,XWDE,LTR,1-8,AST </t>
  </si>
  <si>
    <t xml:space="preserve">AVE11907 </t>
  </si>
  <si>
    <t xml:space="preserve">POCKET,DOUBLE,8TAB,PLASTIC,SET </t>
  </si>
  <si>
    <t xml:space="preserve">AVE23565 </t>
  </si>
  <si>
    <t xml:space="preserve">HILITER,PEN STYLE,6ST </t>
  </si>
  <si>
    <t xml:space="preserve">AVE29949 </t>
  </si>
  <si>
    <t xml:space="preserve">MRKR,FLIP CHART,CHSL,4ST </t>
  </si>
  <si>
    <t xml:space="preserve">AVE5160 </t>
  </si>
  <si>
    <t xml:space="preserve">LASER LABELS,MAIL,3000/BOX </t>
  </si>
  <si>
    <t xml:space="preserve">AVE89107 </t>
  </si>
  <si>
    <t xml:space="preserve">INSERT,BNDR SPINE,2",20PK </t>
  </si>
  <si>
    <t xml:space="preserve">BAUMG </t>
  </si>
  <si>
    <t xml:space="preserve">BAU68909 </t>
  </si>
  <si>
    <t xml:space="preserve">CORD,LAYNARD,NYLON,BLACK </t>
  </si>
  <si>
    <t xml:space="preserve">CRAYOLA </t>
  </si>
  <si>
    <t xml:space="preserve">BIN587732 </t>
  </si>
  <si>
    <t xml:space="preserve">BOLD MARKERS,8 ASSORT/SET </t>
  </si>
  <si>
    <t xml:space="preserve">DAX </t>
  </si>
  <si>
    <t xml:space="preserve">DAXN15786NT </t>
  </si>
  <si>
    <t xml:space="preserve">FRAME,DOCUMENT,8.5X11,RWD </t>
  </si>
  <si>
    <t xml:space="preserve">ESSELTE </t>
  </si>
  <si>
    <t xml:space="preserve">ESS30256 </t>
  </si>
  <si>
    <t xml:space="preserve">LABEL,SHPG,HICAP,WE, 1 ROLL/BOX </t>
  </si>
  <si>
    <t xml:space="preserve">ESS62699 </t>
  </si>
  <si>
    <t xml:space="preserve">ESSE1524E </t>
  </si>
  <si>
    <t xml:space="preserve">FILE PKT,RCY,3.5",LTR,EA </t>
  </si>
  <si>
    <t xml:space="preserve">FELLOW </t>
  </si>
  <si>
    <t xml:space="preserve">FEL58021 </t>
  </si>
  <si>
    <t xml:space="preserve">PAD,MOUSE,MED,BLUE </t>
  </si>
  <si>
    <t xml:space="preserve">FISKARS </t>
  </si>
  <si>
    <t xml:space="preserve">FSK22107797 </t>
  </si>
  <si>
    <t xml:space="preserve">SCISSORS,TITANIUM,8" </t>
  </si>
  <si>
    <t xml:space="preserve">LION </t>
  </si>
  <si>
    <t xml:space="preserve">LIO22080BL </t>
  </si>
  <si>
    <t xml:space="preserve">ENVELOPE,POLY,VELC,13X9,BE </t>
  </si>
  <si>
    <t xml:space="preserve">LIO22080CR </t>
  </si>
  <si>
    <t xml:space="preserve">ENVELOPE,POLY,VELC,9X13,CLEAR </t>
  </si>
  <si>
    <t xml:space="preserve">MEAD </t>
  </si>
  <si>
    <t xml:space="preserve">MEA05510 </t>
  </si>
  <si>
    <t xml:space="preserve">BOOK,NOTE,WRBND,10.5X8.5,AS </t>
  </si>
  <si>
    <t xml:space="preserve">OFFICEMATE INTL </t>
  </si>
  <si>
    <t xml:space="preserve">OIC83100 </t>
  </si>
  <si>
    <t xml:space="preserve">CLIPBOARD,9"X12.5",BN </t>
  </si>
  <si>
    <t xml:space="preserve">PENTEL </t>
  </si>
  <si>
    <t xml:space="preserve">PENBL77C </t>
  </si>
  <si>
    <t xml:space="preserve">GEL PEN, RECTRACTABLE, BLUE </t>
  </si>
  <si>
    <t xml:space="preserve">PENKL257A </t>
  </si>
  <si>
    <t xml:space="preserve">PEN,GEL, RETRACT,BLACK </t>
  </si>
  <si>
    <t xml:space="preserve">QUALITY PARK </t>
  </si>
  <si>
    <t xml:space="preserve">QUA46065 </t>
  </si>
  <si>
    <t xml:space="preserve">ENVELOPE MOISTENER W/ADHESIVE </t>
  </si>
  <si>
    <t xml:space="preserve">ROARNG </t>
  </si>
  <si>
    <t xml:space="preserve">ROA20050 </t>
  </si>
  <si>
    <t xml:space="preserve">PAPER,FILLER,10.5X8,WIDE RL </t>
  </si>
  <si>
    <t xml:space="preserve">ROA77230 </t>
  </si>
  <si>
    <t xml:space="preserve">COMPOSITION BOOK,BLK MARBLE </t>
  </si>
  <si>
    <t xml:space="preserve">RUBBERMAID </t>
  </si>
  <si>
    <t xml:space="preserve">RUB6600ELD </t>
  </si>
  <si>
    <t xml:space="preserve">CHAIRMAT,45"X53",CLEAR </t>
  </si>
  <si>
    <t xml:space="preserve">SANFORD </t>
  </si>
  <si>
    <t xml:space="preserve">DYM30256 </t>
  </si>
  <si>
    <t xml:space="preserve">LABEL,SHIPPING,RL,2.5X4 </t>
  </si>
  <si>
    <t xml:space="preserve">DYM30323 </t>
  </si>
  <si>
    <t xml:space="preserve">LABELS,SHIPPING,WHITE,220 </t>
  </si>
  <si>
    <t xml:space="preserve">PAP3030131 </t>
  </si>
  <si>
    <t xml:space="preserve">PCL,MECH,.7MM,SHRPWRTR,YW </t>
  </si>
  <si>
    <t xml:space="preserve">DZ </t>
  </si>
  <si>
    <t xml:space="preserve">PAP56043 </t>
  </si>
  <si>
    <t xml:space="preserve">MECHANICAL PENCIL, SLIDE LEAD </t>
  </si>
  <si>
    <t xml:space="preserve">PAP5620115 </t>
  </si>
  <si>
    <t xml:space="preserve">CORRECTION FLUID PEN </t>
  </si>
  <si>
    <t xml:space="preserve">PAP59601 </t>
  </si>
  <si>
    <t xml:space="preserve">CORR TAPE,PEN,RET,EA </t>
  </si>
  <si>
    <t xml:space="preserve">PAP8807987 </t>
  </si>
  <si>
    <t xml:space="preserve">PEN,BLPT,GRIP,MED,BK,DZ </t>
  </si>
  <si>
    <t xml:space="preserve">PAP8808087 </t>
  </si>
  <si>
    <t xml:space="preserve">PEN,BLPT,GRIP,MED,BE,DZ </t>
  </si>
  <si>
    <t xml:space="preserve">PAP8808187 </t>
  </si>
  <si>
    <t xml:space="preserve">PEN,BLPT,GRIP,MED,RD </t>
  </si>
  <si>
    <t xml:space="preserve">PAP9510131 </t>
  </si>
  <si>
    <t xml:space="preserve">PEN,BALLPT,FLEXGRIP,BE </t>
  </si>
  <si>
    <t xml:space="preserve">PAP9630131 </t>
  </si>
  <si>
    <t xml:space="preserve">PEN,BALLPOINT,FLEXGRIP,MED,BK </t>
  </si>
  <si>
    <t xml:space="preserve">SAN1734905 </t>
  </si>
  <si>
    <t xml:space="preserve">PEN,UB VISN NEEDLE,7MM,RD </t>
  </si>
  <si>
    <t xml:space="preserve">SAN22478 </t>
  </si>
  <si>
    <t xml:space="preserve">MARKER,SET,FLIP CHART,8 COLOR </t>
  </si>
  <si>
    <t xml:space="preserve">SAN27075 </t>
  </si>
  <si>
    <t xml:space="preserve">HILITER,PKT ACCENT,5 </t>
  </si>
  <si>
    <t xml:space="preserve">SAN30001 </t>
  </si>
  <si>
    <t xml:space="preserve">MARKER,PERM,SHARPIE,FN,BK </t>
  </si>
  <si>
    <t xml:space="preserve">SAN33061 </t>
  </si>
  <si>
    <t xml:space="preserve">PEN,PINPOINT,BK </t>
  </si>
  <si>
    <t xml:space="preserve">SAN38201 </t>
  </si>
  <si>
    <t xml:space="preserve">MARKER,SHARPIE,CHSLTP,BK </t>
  </si>
  <si>
    <t xml:space="preserve">SAN5640115 </t>
  </si>
  <si>
    <t xml:space="preserve">FLUID,CORRECTION,WHITE </t>
  </si>
  <si>
    <t xml:space="preserve">SAN64326 </t>
  </si>
  <si>
    <t xml:space="preserve">HIGHLITER,4009,YELLOW </t>
  </si>
  <si>
    <t xml:space="preserve">SAN81505 </t>
  </si>
  <si>
    <t xml:space="preserve">ERASER,DRYERASE </t>
  </si>
  <si>
    <t xml:space="preserve">SAN83056 </t>
  </si>
  <si>
    <t xml:space="preserve">MRKR,DRY ERS,ORGNZ,6ST </t>
  </si>
  <si>
    <t xml:space="preserve">SAN83153 </t>
  </si>
  <si>
    <t xml:space="preserve">MRKR KT,DRY ERS </t>
  </si>
  <si>
    <t xml:space="preserve">SAUNDERS </t>
  </si>
  <si>
    <t xml:space="preserve">SAU99602 </t>
  </si>
  <si>
    <t xml:space="preserve">GLUE, STICK,0.74 OZ </t>
  </si>
  <si>
    <t xml:space="preserve">SMEAD </t>
  </si>
  <si>
    <t xml:space="preserve">SMD75563 </t>
  </si>
  <si>
    <t xml:space="preserve">FILE JACKETS, 2" EXPAN, LTR,50/BOX </t>
  </si>
  <si>
    <t xml:space="preserve">WAUSAU </t>
  </si>
  <si>
    <t xml:space="preserve">WAU22581 </t>
  </si>
  <si>
    <t xml:space="preserve">PAPER,ASTROBRT,65#,250 SHEETS/PK </t>
  </si>
  <si>
    <t xml:space="preserve">WAU22628 </t>
  </si>
  <si>
    <t xml:space="preserve">PAPER,ASTROBRT,24#, 500SHT/REAM </t>
  </si>
  <si>
    <t xml:space="preserve">RM </t>
  </si>
  <si>
    <t>BID PROPOSAL FORM (FORMAT B)</t>
  </si>
  <si>
    <t>NAME OF BIDDER</t>
  </si>
  <si>
    <t xml:space="preserve">Please provide the following information: </t>
  </si>
  <si>
    <t xml:space="preserve">RING BINDER,LOOSE LEAF,2", 50/Box </t>
  </si>
  <si>
    <t>HYPOTHETICAL PRICE SHEET</t>
  </si>
  <si>
    <r>
      <t xml:space="preserve">Title:        </t>
    </r>
    <r>
      <rPr>
        <b/>
        <sz val="12"/>
        <color theme="1"/>
        <rFont val="Calibri"/>
        <family val="2"/>
        <scheme val="minor"/>
      </rPr>
      <t xml:space="preserve"> Term Contract for Office Supplies</t>
    </r>
  </si>
  <si>
    <r>
      <t xml:space="preserve">Bid No.     </t>
    </r>
    <r>
      <rPr>
        <b/>
        <sz val="12"/>
        <color theme="1"/>
        <rFont val="Calibri"/>
        <family val="2"/>
        <scheme val="minor"/>
      </rPr>
      <t xml:space="preserve">001-LL05 </t>
    </r>
  </si>
  <si>
    <r>
      <t xml:space="preserve">Buyer:       </t>
    </r>
    <r>
      <rPr>
        <b/>
        <sz val="12"/>
        <color theme="1"/>
        <rFont val="Calibri"/>
        <family val="2"/>
        <scheme val="minor"/>
      </rPr>
      <t>Suzanne Lee Yee</t>
    </r>
  </si>
  <si>
    <t xml:space="preserve"> </t>
  </si>
  <si>
    <t>Column A</t>
  </si>
  <si>
    <t>Column B</t>
  </si>
  <si>
    <t>Column C</t>
  </si>
  <si>
    <t>Catalog List Price</t>
  </si>
  <si>
    <t>% Discount Off Catalog List Price</t>
  </si>
  <si>
    <t>Items 1 through 75</t>
  </si>
  <si>
    <t>24 Mos. ASSUMED OFFICE SUPPLIES EXPENDITURES</t>
  </si>
  <si>
    <t>BALANCE OF LINE  PERCENTAGE (%) DISCOUNT OFF VARIOUS CATALOG LIST PRICES</t>
  </si>
  <si>
    <t>Column A1</t>
  </si>
  <si>
    <t>Column B1</t>
  </si>
  <si>
    <t>Column C1</t>
  </si>
  <si>
    <t>Hypothetical Net Unit Price</t>
  </si>
  <si>
    <t>HYPOTHTICAL NET PRICE</t>
  </si>
  <si>
    <t>PG#</t>
  </si>
  <si>
    <r>
      <t xml:space="preserve">BALANCE OF LINE SINGLE FIRM-FIXED PERCENTAGE (%) DISCOUNT.  </t>
    </r>
    <r>
      <rPr>
        <b/>
        <sz val="9"/>
        <color theme="1"/>
        <rFont val="Calibri"/>
        <family val="2"/>
        <scheme val="minor"/>
      </rPr>
      <t xml:space="preserve">Multiple discount given will rule the bidder's bid non-responsive.  Please give one (1) percentage discount for Item 76. </t>
    </r>
  </si>
  <si>
    <t xml:space="preserve">FOLDER,FILE,ARCHIVAL,1/3,LTR </t>
  </si>
  <si>
    <t>TOTAL: ITEMS 1 THROUGH 75</t>
  </si>
  <si>
    <r>
      <t xml:space="preserve">Before completing any portion of this bid, each bidder should read and become completely familiar with the  terms and conditions, and specifications of this bid. Bidders must price all Items, 1 through 76 listed herein, in order to be considered for an award. Failure to comply with this instruction will result in the entire bid being rejected. All items: one (1) through seventy -five (75) , shall be bid exactly as specified, using the manufacturer's part and packaging listed. Generic products, substitutes or different Units of Measure  will not be accepted. Bidders shall list the page number where each item is located in the catalog submitted.  </t>
    </r>
    <r>
      <rPr>
        <b/>
        <u/>
        <sz val="11"/>
        <color theme="1"/>
        <rFont val="Calibri"/>
        <family val="2"/>
        <scheme val="minor"/>
      </rPr>
      <t>If the item is not listed in the bidder's catalog but in the S.P. Richards catalog, indicate on the price sheet with the page number and an asterisk (i.e. page 1000*).</t>
    </r>
    <r>
      <rPr>
        <b/>
        <sz val="11"/>
        <color theme="1"/>
        <rFont val="Calibri"/>
        <family val="2"/>
        <scheme val="minor"/>
      </rPr>
      <t xml:space="preserve"> Failure to submit completed pricing/discount information on the 75 Brand-named items specified,  will result in the bid being rejected. </t>
    </r>
    <r>
      <rPr>
        <b/>
        <sz val="11"/>
        <color rgb="FFFF0000"/>
        <rFont val="Calibri"/>
        <family val="2"/>
        <scheme val="minor"/>
      </rPr>
      <t xml:space="preserve">    </t>
    </r>
  </si>
  <si>
    <t>TOTAL: ITEMS 1 THROUGH 76</t>
  </si>
  <si>
    <t>Company Representative</t>
  </si>
  <si>
    <t>Phone Number</t>
  </si>
  <si>
    <t>Fax Number</t>
  </si>
  <si>
    <t>Local/Toll- Free Number</t>
  </si>
  <si>
    <t>Universal Resource Locator (URL)</t>
  </si>
  <si>
    <t>E-Mail Address (Sales Contact)</t>
  </si>
  <si>
    <t>E-Mail Address (Purchase Orders)</t>
  </si>
</sst>
</file>

<file path=xl/styles.xml><?xml version="1.0" encoding="utf-8"?>
<styleSheet xmlns="http://schemas.openxmlformats.org/spreadsheetml/2006/main">
  <numFmts count="3">
    <numFmt numFmtId="8" formatCode="&quot;$&quot;#,##0.00_);[Red]\(&quot;$&quot;#,##0.00\)"/>
    <numFmt numFmtId="44" formatCode="_(&quot;$&quot;* #,##0.00_);_(&quot;$&quot;* \(#,##0.00\);_(&quot;$&quot;* &quot;-&quot;??_);_(@_)"/>
    <numFmt numFmtId="164" formatCode="&quot;$&quot;#,##0.00"/>
  </numFmts>
  <fonts count="15">
    <font>
      <sz val="11"/>
      <color theme="1"/>
      <name val="Calibri"/>
      <family val="2"/>
      <scheme val="minor"/>
    </font>
    <font>
      <b/>
      <sz val="9"/>
      <color theme="1"/>
      <name val="Calibri"/>
      <family val="2"/>
      <scheme val="minor"/>
    </font>
    <font>
      <b/>
      <sz val="12"/>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1"/>
      <color theme="1"/>
      <name val="Arial Black"/>
      <family val="2"/>
    </font>
    <font>
      <b/>
      <sz val="16"/>
      <color theme="1"/>
      <name val="Calibri"/>
      <family val="2"/>
      <scheme val="minor"/>
    </font>
    <font>
      <b/>
      <u/>
      <sz val="11"/>
      <color theme="1"/>
      <name val="Calibri"/>
      <family val="2"/>
      <scheme val="minor"/>
    </font>
    <font>
      <b/>
      <sz val="12"/>
      <color theme="1"/>
      <name val="Arial Black"/>
      <family val="2"/>
    </font>
    <font>
      <b/>
      <sz val="14"/>
      <color rgb="FFFF0000"/>
      <name val="Calibri"/>
      <family val="2"/>
      <scheme val="minor"/>
    </font>
    <font>
      <b/>
      <sz val="11"/>
      <color rgb="FFFF0000"/>
      <name val="Calibri"/>
      <family val="2"/>
      <scheme val="minor"/>
    </font>
    <font>
      <b/>
      <sz val="11"/>
      <name val="Calibri"/>
      <family val="2"/>
      <scheme val="minor"/>
    </font>
    <font>
      <b/>
      <sz val="14"/>
      <color theme="1"/>
      <name val="Calibri"/>
      <family val="2"/>
      <scheme val="minor"/>
    </font>
    <font>
      <b/>
      <sz val="10"/>
      <color theme="1"/>
      <name val="Arial Black"/>
      <family val="2"/>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81">
    <xf numFmtId="0" fontId="0" fillId="0" borderId="0" xfId="0"/>
    <xf numFmtId="8" fontId="12" fillId="0" borderId="16" xfId="1" applyNumberFormat="1"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wrapText="1"/>
    </xf>
    <xf numFmtId="0" fontId="3" fillId="0" borderId="0" xfId="0" applyFont="1" applyProtection="1"/>
    <xf numFmtId="0" fontId="6" fillId="0" borderId="0" xfId="0" applyFont="1" applyAlignment="1" applyProtection="1">
      <alignment horizontal="left"/>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3" fillId="0" borderId="0" xfId="0" applyFont="1" applyFill="1" applyProtection="1"/>
    <xf numFmtId="0" fontId="3" fillId="0" borderId="1"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wrapText="1"/>
    </xf>
    <xf numFmtId="0" fontId="3" fillId="2"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left"/>
    </xf>
    <xf numFmtId="0" fontId="3" fillId="0" borderId="1" xfId="0" applyFont="1" applyBorder="1" applyAlignment="1" applyProtection="1">
      <alignment horizontal="center" vertical="center" wrapText="1"/>
    </xf>
    <xf numFmtId="0" fontId="3" fillId="0" borderId="10" xfId="0" applyFont="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wrapText="1"/>
    </xf>
    <xf numFmtId="0" fontId="3" fillId="5" borderId="6" xfId="0" applyFont="1" applyFill="1" applyBorder="1" applyAlignment="1" applyProtection="1">
      <alignment horizontal="center" vertical="center"/>
    </xf>
    <xf numFmtId="0" fontId="3" fillId="5" borderId="6" xfId="0" applyFont="1" applyFill="1" applyBorder="1" applyAlignment="1" applyProtection="1">
      <alignment horizontal="center" vertical="center" wrapText="1"/>
    </xf>
    <xf numFmtId="0" fontId="3" fillId="5" borderId="6" xfId="0" applyFont="1" applyFill="1" applyBorder="1" applyAlignment="1" applyProtection="1">
      <alignment wrapText="1"/>
    </xf>
    <xf numFmtId="0" fontId="3" fillId="5" borderId="0" xfId="0" applyFont="1" applyFill="1" applyBorder="1" applyAlignment="1" applyProtection="1">
      <alignment wrapText="1"/>
    </xf>
    <xf numFmtId="0" fontId="3" fillId="3" borderId="1" xfId="0" applyFont="1" applyFill="1" applyBorder="1" applyAlignment="1" applyProtection="1">
      <alignment horizontal="left"/>
    </xf>
    <xf numFmtId="0" fontId="1" fillId="0" borderId="1" xfId="0" applyFont="1" applyBorder="1" applyAlignment="1" applyProtection="1">
      <alignment horizontal="center" vertical="top" wrapText="1"/>
    </xf>
    <xf numFmtId="0" fontId="3" fillId="2" borderId="10" xfId="0" applyFont="1" applyFill="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0" xfId="0" applyFont="1" applyBorder="1" applyAlignment="1" applyProtection="1">
      <alignment horizontal="center" vertical="center" wrapText="1"/>
    </xf>
    <xf numFmtId="0" fontId="3" fillId="0" borderId="16" xfId="0" applyFont="1" applyBorder="1" applyAlignment="1" applyProtection="1">
      <alignment wrapText="1"/>
    </xf>
    <xf numFmtId="0" fontId="3" fillId="0" borderId="0" xfId="0" applyFont="1" applyBorder="1" applyAlignment="1" applyProtection="1">
      <alignment horizontal="left"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Protection="1"/>
    <xf numFmtId="0" fontId="0" fillId="0" borderId="0" xfId="0" applyAlignment="1" applyProtection="1">
      <alignment horizontal="left"/>
    </xf>
    <xf numFmtId="164" fontId="3" fillId="0" borderId="10" xfId="1" applyNumberFormat="1" applyFont="1" applyBorder="1" applyAlignment="1" applyProtection="1">
      <alignment horizontal="center" vertical="center" wrapText="1"/>
    </xf>
    <xf numFmtId="164" fontId="6" fillId="0" borderId="1" xfId="1" applyNumberFormat="1" applyFont="1" applyBorder="1" applyAlignment="1" applyProtection="1">
      <alignment horizontal="center" vertical="center" wrapText="1"/>
    </xf>
    <xf numFmtId="164" fontId="6" fillId="3" borderId="1" xfId="0" applyNumberFormat="1" applyFont="1" applyFill="1" applyBorder="1" applyAlignment="1" applyProtection="1">
      <alignment horizontal="center" vertical="center" wrapText="1"/>
    </xf>
    <xf numFmtId="0" fontId="3" fillId="0" borderId="0" xfId="0" applyFont="1" applyBorder="1" applyProtection="1"/>
    <xf numFmtId="0" fontId="3" fillId="5" borderId="1" xfId="0" applyFont="1" applyFill="1" applyBorder="1" applyAlignment="1" applyProtection="1">
      <alignment horizontal="center" vertical="center"/>
    </xf>
    <xf numFmtId="0" fontId="13" fillId="5" borderId="1" xfId="0" applyFont="1" applyFill="1" applyBorder="1" applyAlignment="1" applyProtection="1">
      <alignment horizontal="left" vertical="center" wrapText="1"/>
    </xf>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wrapText="1"/>
    </xf>
    <xf numFmtId="8" fontId="12" fillId="5" borderId="1" xfId="1" applyNumberFormat="1" applyFont="1" applyFill="1" applyBorder="1" applyAlignment="1" applyProtection="1">
      <alignment horizontal="center" vertical="center" wrapText="1"/>
    </xf>
    <xf numFmtId="0" fontId="3" fillId="5" borderId="1" xfId="0" applyFont="1" applyFill="1" applyBorder="1" applyAlignment="1" applyProtection="1">
      <alignment vertical="center"/>
    </xf>
    <xf numFmtId="8" fontId="3" fillId="5" borderId="5" xfId="0" applyNumberFormat="1" applyFont="1" applyFill="1" applyBorder="1" applyAlignment="1" applyProtection="1">
      <alignment wrapText="1"/>
    </xf>
    <xf numFmtId="0" fontId="3" fillId="5" borderId="1" xfId="0" applyFont="1" applyFill="1" applyBorder="1" applyAlignment="1" applyProtection="1">
      <alignment horizontal="left"/>
    </xf>
    <xf numFmtId="164" fontId="3" fillId="6" borderId="1" xfId="0" applyNumberFormat="1" applyFont="1" applyFill="1" applyBorder="1" applyAlignment="1" applyProtection="1">
      <alignment horizontal="center" vertical="center" wrapText="1"/>
      <protection locked="0"/>
    </xf>
    <xf numFmtId="9" fontId="3" fillId="6" borderId="10" xfId="0" applyNumberFormat="1" applyFont="1" applyFill="1" applyBorder="1" applyAlignment="1" applyProtection="1">
      <alignment horizontal="center" vertical="center" wrapText="1"/>
      <protection locked="0"/>
    </xf>
    <xf numFmtId="9" fontId="3" fillId="6" borderId="10" xfId="0" applyNumberFormat="1" applyFont="1" applyFill="1" applyBorder="1" applyAlignment="1" applyProtection="1">
      <alignment horizontal="center" vertical="center"/>
      <protection locked="0"/>
    </xf>
    <xf numFmtId="0" fontId="3" fillId="0" borderId="0" xfId="0" applyFont="1" applyBorder="1" applyAlignment="1" applyProtection="1"/>
    <xf numFmtId="0" fontId="9" fillId="0" borderId="0" xfId="0" applyFont="1" applyBorder="1" applyAlignment="1" applyProtection="1">
      <alignment vertical="center"/>
    </xf>
    <xf numFmtId="0" fontId="3" fillId="0" borderId="21" xfId="0" applyFont="1" applyBorder="1" applyAlignment="1" applyProtection="1">
      <alignment horizontal="left"/>
    </xf>
    <xf numFmtId="0" fontId="0" fillId="6" borderId="22" xfId="0" applyFill="1" applyBorder="1" applyAlignment="1" applyProtection="1">
      <alignment horizontal="right"/>
      <protection locked="0"/>
    </xf>
    <xf numFmtId="0" fontId="0" fillId="6" borderId="21" xfId="0" applyFill="1" applyBorder="1" applyAlignment="1" applyProtection="1">
      <alignment horizontal="right"/>
      <protection locked="0"/>
    </xf>
    <xf numFmtId="0" fontId="3" fillId="6" borderId="21" xfId="0" applyFont="1" applyFill="1" applyBorder="1" applyAlignment="1" applyProtection="1">
      <alignment horizontal="right"/>
      <protection locked="0"/>
    </xf>
    <xf numFmtId="0" fontId="3" fillId="6" borderId="1" xfId="0" applyFont="1" applyFill="1" applyBorder="1" applyAlignment="1" applyProtection="1">
      <alignment wrapText="1"/>
      <protection locked="0"/>
    </xf>
    <xf numFmtId="0" fontId="1" fillId="0" borderId="11"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0" xfId="0" applyFont="1" applyBorder="1" applyAlignment="1" applyProtection="1">
      <alignment horizontal="center" vertical="center"/>
    </xf>
    <xf numFmtId="0" fontId="13" fillId="6" borderId="17" xfId="0" applyFont="1" applyFill="1" applyBorder="1" applyAlignment="1" applyProtection="1">
      <alignment horizontal="center" vertical="center" wrapText="1"/>
      <protection locked="0"/>
    </xf>
    <xf numFmtId="0" fontId="13" fillId="6" borderId="18" xfId="0" applyFont="1" applyFill="1" applyBorder="1" applyAlignment="1" applyProtection="1">
      <alignment horizontal="center" vertical="center" wrapText="1"/>
      <protection locked="0"/>
    </xf>
    <xf numFmtId="0" fontId="13" fillId="6" borderId="19" xfId="0" applyFont="1" applyFill="1" applyBorder="1" applyAlignment="1" applyProtection="1">
      <alignment horizontal="center" vertical="center" wrapText="1"/>
      <protection locked="0"/>
    </xf>
    <xf numFmtId="0" fontId="13" fillId="6" borderId="7"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4" fillId="0" borderId="20" xfId="0" applyFont="1" applyBorder="1" applyAlignment="1" applyProtection="1">
      <alignment vertic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6"/>
  <sheetViews>
    <sheetView tabSelected="1" zoomScaleNormal="100" workbookViewId="0">
      <selection activeCell="G4" sqref="G4:I5"/>
    </sheetView>
  </sheetViews>
  <sheetFormatPr defaultRowHeight="15"/>
  <cols>
    <col min="1" max="1" width="5.28515625" style="39" customWidth="1"/>
    <col min="2" max="2" width="48" style="44" customWidth="1"/>
    <col min="3" max="4" width="14.85546875" style="41" customWidth="1"/>
    <col min="5" max="5" width="6" style="39" customWidth="1"/>
    <col min="6" max="6" width="10.140625" style="42" customWidth="1"/>
    <col min="7" max="7" width="21" style="42" customWidth="1"/>
    <col min="8" max="8" width="11" style="42" customWidth="1"/>
    <col min="9" max="9" width="23.140625" style="42" customWidth="1"/>
    <col min="10" max="10" width="6.28515625" style="43" bestFit="1" customWidth="1"/>
    <col min="11" max="16384" width="9.140625" style="43"/>
  </cols>
  <sheetData>
    <row r="1" spans="1:9" s="6" customFormat="1">
      <c r="A1" s="3"/>
      <c r="B1" s="4" t="s">
        <v>184</v>
      </c>
      <c r="C1" s="2"/>
      <c r="D1" s="2"/>
      <c r="E1" s="3"/>
      <c r="F1" s="5"/>
      <c r="G1" s="5"/>
      <c r="H1" s="5"/>
      <c r="I1" s="5"/>
    </row>
    <row r="2" spans="1:9" s="6" customFormat="1" ht="19.5" thickBot="1">
      <c r="A2" s="3"/>
      <c r="B2" s="7" t="s">
        <v>188</v>
      </c>
      <c r="C2" s="4"/>
      <c r="D2" s="2"/>
      <c r="E2" s="3"/>
      <c r="F2" s="5"/>
      <c r="G2" s="5"/>
      <c r="H2" s="5"/>
      <c r="I2" s="5"/>
    </row>
    <row r="3" spans="1:9" s="6" customFormat="1" ht="22.5" customHeight="1" thickTop="1" thickBot="1">
      <c r="A3" s="3"/>
      <c r="B3" s="8" t="s">
        <v>190</v>
      </c>
      <c r="C3" s="4"/>
      <c r="D3" s="2"/>
      <c r="E3" s="3"/>
      <c r="F3" s="5"/>
      <c r="G3" s="67" t="s">
        <v>185</v>
      </c>
      <c r="H3" s="68"/>
      <c r="I3" s="69"/>
    </row>
    <row r="4" spans="1:9" s="6" customFormat="1" ht="21.75" customHeight="1" thickTop="1" thickBot="1">
      <c r="A4" s="3"/>
      <c r="B4" s="8" t="s">
        <v>189</v>
      </c>
      <c r="C4" s="2"/>
      <c r="D4" s="2"/>
      <c r="E4" s="3"/>
      <c r="F4" s="5"/>
      <c r="G4" s="74"/>
      <c r="H4" s="75"/>
      <c r="I4" s="76"/>
    </row>
    <row r="5" spans="1:9" s="6" customFormat="1" ht="21" customHeight="1" thickTop="1" thickBot="1">
      <c r="A5" s="3"/>
      <c r="B5" s="9" t="s">
        <v>191</v>
      </c>
      <c r="C5" s="2"/>
      <c r="D5" s="2"/>
      <c r="E5" s="3"/>
      <c r="F5" s="5"/>
      <c r="G5" s="77"/>
      <c r="H5" s="78"/>
      <c r="I5" s="79"/>
    </row>
    <row r="6" spans="1:9" s="14" customFormat="1" ht="39" thickTop="1">
      <c r="A6" s="10" t="s">
        <v>0</v>
      </c>
      <c r="B6" s="10" t="s">
        <v>3</v>
      </c>
      <c r="C6" s="11" t="s">
        <v>1</v>
      </c>
      <c r="D6" s="11" t="s">
        <v>2</v>
      </c>
      <c r="E6" s="10" t="s">
        <v>4</v>
      </c>
      <c r="F6" s="11" t="s">
        <v>5</v>
      </c>
      <c r="G6" s="12" t="s">
        <v>196</v>
      </c>
      <c r="H6" s="12" t="s">
        <v>197</v>
      </c>
      <c r="I6" s="13" t="s">
        <v>204</v>
      </c>
    </row>
    <row r="7" spans="1:9" s="14" customFormat="1" ht="35.25" customHeight="1">
      <c r="A7" s="15"/>
      <c r="B7" s="16" t="s">
        <v>192</v>
      </c>
      <c r="C7" s="17"/>
      <c r="D7" s="17"/>
      <c r="E7" s="15"/>
      <c r="F7" s="18"/>
      <c r="G7" s="19" t="s">
        <v>193</v>
      </c>
      <c r="H7" s="19" t="s">
        <v>194</v>
      </c>
      <c r="I7" s="19" t="s">
        <v>195</v>
      </c>
    </row>
    <row r="8" spans="1:9" s="14" customFormat="1" ht="118.5" customHeight="1">
      <c r="A8" s="15"/>
      <c r="B8" s="70" t="s">
        <v>210</v>
      </c>
      <c r="C8" s="71"/>
      <c r="D8" s="71"/>
      <c r="E8" s="71"/>
      <c r="F8" s="71"/>
      <c r="G8" s="71"/>
      <c r="H8" s="71"/>
      <c r="I8" s="72"/>
    </row>
    <row r="9" spans="1:9" s="14" customFormat="1" ht="40.5" customHeight="1">
      <c r="A9" s="15"/>
      <c r="B9" s="20" t="s">
        <v>198</v>
      </c>
      <c r="C9" s="17" t="s">
        <v>192</v>
      </c>
      <c r="D9" s="17" t="s">
        <v>192</v>
      </c>
      <c r="E9" s="15" t="s">
        <v>192</v>
      </c>
      <c r="F9" s="18"/>
      <c r="G9" s="19" t="s">
        <v>193</v>
      </c>
      <c r="H9" s="19" t="s">
        <v>194</v>
      </c>
      <c r="I9" s="19" t="s">
        <v>195</v>
      </c>
    </row>
    <row r="10" spans="1:9" s="6" customFormat="1" ht="14.1" customHeight="1">
      <c r="A10" s="21">
        <v>1</v>
      </c>
      <c r="B10" s="22" t="s">
        <v>8</v>
      </c>
      <c r="C10" s="23" t="s">
        <v>6</v>
      </c>
      <c r="D10" s="23" t="s">
        <v>7</v>
      </c>
      <c r="E10" s="21" t="s">
        <v>9</v>
      </c>
      <c r="F10" s="66" t="s">
        <v>206</v>
      </c>
      <c r="G10" s="57">
        <v>0</v>
      </c>
      <c r="H10" s="58">
        <v>0</v>
      </c>
      <c r="I10" s="45">
        <f>G10-(G10*H10)</f>
        <v>0</v>
      </c>
    </row>
    <row r="11" spans="1:9" s="6" customFormat="1" ht="14.1" customHeight="1">
      <c r="A11" s="21">
        <v>2</v>
      </c>
      <c r="B11" s="22" t="s">
        <v>11</v>
      </c>
      <c r="C11" s="23" t="s">
        <v>6</v>
      </c>
      <c r="D11" s="23" t="s">
        <v>10</v>
      </c>
      <c r="E11" s="21" t="s">
        <v>9</v>
      </c>
      <c r="F11" s="66" t="s">
        <v>206</v>
      </c>
      <c r="G11" s="57">
        <v>0</v>
      </c>
      <c r="H11" s="58">
        <v>0</v>
      </c>
      <c r="I11" s="45">
        <f>G11-(G11*H11)</f>
        <v>0</v>
      </c>
    </row>
    <row r="12" spans="1:9" s="6" customFormat="1" ht="14.1" customHeight="1">
      <c r="A12" s="21">
        <v>3</v>
      </c>
      <c r="B12" s="22" t="s">
        <v>13</v>
      </c>
      <c r="C12" s="23" t="s">
        <v>6</v>
      </c>
      <c r="D12" s="23" t="s">
        <v>12</v>
      </c>
      <c r="E12" s="21" t="s">
        <v>14</v>
      </c>
      <c r="F12" s="66" t="s">
        <v>206</v>
      </c>
      <c r="G12" s="57">
        <v>0</v>
      </c>
      <c r="H12" s="58">
        <v>0</v>
      </c>
      <c r="I12" s="45">
        <f t="shared" ref="I12:I75" si="0">G12-(G12*H12)</f>
        <v>0</v>
      </c>
    </row>
    <row r="13" spans="1:9" s="6" customFormat="1" ht="14.1" customHeight="1">
      <c r="A13" s="21">
        <v>4</v>
      </c>
      <c r="B13" s="22" t="s">
        <v>16</v>
      </c>
      <c r="C13" s="23" t="s">
        <v>6</v>
      </c>
      <c r="D13" s="23" t="s">
        <v>15</v>
      </c>
      <c r="E13" s="21" t="s">
        <v>17</v>
      </c>
      <c r="F13" s="66" t="s">
        <v>206</v>
      </c>
      <c r="G13" s="57">
        <v>0</v>
      </c>
      <c r="H13" s="58">
        <v>0</v>
      </c>
      <c r="I13" s="45">
        <f t="shared" si="0"/>
        <v>0</v>
      </c>
    </row>
    <row r="14" spans="1:9" s="6" customFormat="1" ht="14.1" customHeight="1">
      <c r="A14" s="21">
        <v>5</v>
      </c>
      <c r="B14" s="22" t="s">
        <v>19</v>
      </c>
      <c r="C14" s="23" t="s">
        <v>6</v>
      </c>
      <c r="D14" s="23" t="s">
        <v>18</v>
      </c>
      <c r="E14" s="21" t="s">
        <v>17</v>
      </c>
      <c r="F14" s="66" t="s">
        <v>206</v>
      </c>
      <c r="G14" s="57">
        <v>0</v>
      </c>
      <c r="H14" s="58">
        <v>0</v>
      </c>
      <c r="I14" s="45">
        <f t="shared" si="0"/>
        <v>0</v>
      </c>
    </row>
    <row r="15" spans="1:9" s="6" customFormat="1" ht="14.1" customHeight="1">
      <c r="A15" s="21">
        <v>6</v>
      </c>
      <c r="B15" s="22" t="s">
        <v>21</v>
      </c>
      <c r="C15" s="23" t="s">
        <v>6</v>
      </c>
      <c r="D15" s="23" t="s">
        <v>20</v>
      </c>
      <c r="E15" s="21" t="s">
        <v>17</v>
      </c>
      <c r="F15" s="66" t="s">
        <v>206</v>
      </c>
      <c r="G15" s="57">
        <v>0</v>
      </c>
      <c r="H15" s="58">
        <v>0</v>
      </c>
      <c r="I15" s="45">
        <f t="shared" si="0"/>
        <v>0</v>
      </c>
    </row>
    <row r="16" spans="1:9" s="6" customFormat="1" ht="14.1" customHeight="1">
      <c r="A16" s="21">
        <v>7</v>
      </c>
      <c r="B16" s="22" t="s">
        <v>23</v>
      </c>
      <c r="C16" s="23" t="s">
        <v>6</v>
      </c>
      <c r="D16" s="23" t="s">
        <v>22</v>
      </c>
      <c r="E16" s="21" t="s">
        <v>17</v>
      </c>
      <c r="F16" s="66" t="s">
        <v>206</v>
      </c>
      <c r="G16" s="57">
        <v>0</v>
      </c>
      <c r="H16" s="58">
        <v>0</v>
      </c>
      <c r="I16" s="45">
        <f t="shared" si="0"/>
        <v>0</v>
      </c>
    </row>
    <row r="17" spans="1:9" s="6" customFormat="1" ht="14.1" customHeight="1">
      <c r="A17" s="21">
        <v>8</v>
      </c>
      <c r="B17" s="22" t="s">
        <v>25</v>
      </c>
      <c r="C17" s="23" t="s">
        <v>6</v>
      </c>
      <c r="D17" s="23" t="s">
        <v>24</v>
      </c>
      <c r="E17" s="21" t="s">
        <v>17</v>
      </c>
      <c r="F17" s="66" t="s">
        <v>206</v>
      </c>
      <c r="G17" s="57">
        <v>0</v>
      </c>
      <c r="H17" s="58">
        <v>0</v>
      </c>
      <c r="I17" s="45">
        <f t="shared" si="0"/>
        <v>0</v>
      </c>
    </row>
    <row r="18" spans="1:9" s="6" customFormat="1" ht="14.1" customHeight="1">
      <c r="A18" s="21">
        <v>9</v>
      </c>
      <c r="B18" s="22" t="s">
        <v>27</v>
      </c>
      <c r="C18" s="23" t="s">
        <v>6</v>
      </c>
      <c r="D18" s="23" t="s">
        <v>26</v>
      </c>
      <c r="E18" s="21" t="s">
        <v>17</v>
      </c>
      <c r="F18" s="66" t="s">
        <v>206</v>
      </c>
      <c r="G18" s="57">
        <v>0</v>
      </c>
      <c r="H18" s="58">
        <v>0</v>
      </c>
      <c r="I18" s="45">
        <f t="shared" si="0"/>
        <v>0</v>
      </c>
    </row>
    <row r="19" spans="1:9" s="6" customFormat="1" ht="14.1" customHeight="1">
      <c r="A19" s="21">
        <v>10</v>
      </c>
      <c r="B19" s="22" t="s">
        <v>29</v>
      </c>
      <c r="C19" s="23" t="s">
        <v>6</v>
      </c>
      <c r="D19" s="23" t="s">
        <v>28</v>
      </c>
      <c r="E19" s="21" t="s">
        <v>17</v>
      </c>
      <c r="F19" s="66" t="s">
        <v>206</v>
      </c>
      <c r="G19" s="57">
        <v>0</v>
      </c>
      <c r="H19" s="58">
        <v>0</v>
      </c>
      <c r="I19" s="45">
        <f t="shared" si="0"/>
        <v>0</v>
      </c>
    </row>
    <row r="20" spans="1:9" s="6" customFormat="1" ht="14.1" customHeight="1">
      <c r="A20" s="21">
        <v>11</v>
      </c>
      <c r="B20" s="22" t="s">
        <v>32</v>
      </c>
      <c r="C20" s="23" t="s">
        <v>30</v>
      </c>
      <c r="D20" s="23" t="s">
        <v>31</v>
      </c>
      <c r="E20" s="21" t="s">
        <v>33</v>
      </c>
      <c r="F20" s="66" t="s">
        <v>206</v>
      </c>
      <c r="G20" s="57">
        <v>0</v>
      </c>
      <c r="H20" s="58">
        <v>0</v>
      </c>
      <c r="I20" s="45">
        <f t="shared" si="0"/>
        <v>0</v>
      </c>
    </row>
    <row r="21" spans="1:9" s="6" customFormat="1" ht="14.1" customHeight="1">
      <c r="A21" s="21">
        <v>12</v>
      </c>
      <c r="B21" s="22" t="s">
        <v>35</v>
      </c>
      <c r="C21" s="23" t="s">
        <v>30</v>
      </c>
      <c r="D21" s="23" t="s">
        <v>34</v>
      </c>
      <c r="E21" s="21" t="s">
        <v>36</v>
      </c>
      <c r="F21" s="66" t="s">
        <v>206</v>
      </c>
      <c r="G21" s="57">
        <v>0</v>
      </c>
      <c r="H21" s="58">
        <v>0</v>
      </c>
      <c r="I21" s="45">
        <f t="shared" si="0"/>
        <v>0</v>
      </c>
    </row>
    <row r="22" spans="1:9" s="6" customFormat="1" ht="14.1" customHeight="1">
      <c r="A22" s="21">
        <v>13</v>
      </c>
      <c r="B22" s="22" t="s">
        <v>187</v>
      </c>
      <c r="C22" s="23" t="s">
        <v>30</v>
      </c>
      <c r="D22" s="23" t="s">
        <v>37</v>
      </c>
      <c r="E22" s="21" t="s">
        <v>36</v>
      </c>
      <c r="F22" s="66" t="s">
        <v>206</v>
      </c>
      <c r="G22" s="57">
        <v>0</v>
      </c>
      <c r="H22" s="58">
        <v>0</v>
      </c>
      <c r="I22" s="45">
        <f t="shared" si="0"/>
        <v>0</v>
      </c>
    </row>
    <row r="23" spans="1:9" s="6" customFormat="1" ht="14.1" customHeight="1">
      <c r="A23" s="21">
        <v>14</v>
      </c>
      <c r="B23" s="22" t="s">
        <v>39</v>
      </c>
      <c r="C23" s="23" t="s">
        <v>30</v>
      </c>
      <c r="D23" s="23" t="s">
        <v>38</v>
      </c>
      <c r="E23" s="21" t="s">
        <v>33</v>
      </c>
      <c r="F23" s="66" t="s">
        <v>206</v>
      </c>
      <c r="G23" s="57">
        <v>0</v>
      </c>
      <c r="H23" s="58">
        <v>0</v>
      </c>
      <c r="I23" s="45">
        <f t="shared" si="0"/>
        <v>0</v>
      </c>
    </row>
    <row r="24" spans="1:9" s="6" customFormat="1" ht="14.1" customHeight="1">
      <c r="A24" s="21">
        <v>15</v>
      </c>
      <c r="B24" s="22" t="s">
        <v>41</v>
      </c>
      <c r="C24" s="23" t="s">
        <v>30</v>
      </c>
      <c r="D24" s="23" t="s">
        <v>40</v>
      </c>
      <c r="E24" s="21" t="s">
        <v>33</v>
      </c>
      <c r="F24" s="66" t="s">
        <v>206</v>
      </c>
      <c r="G24" s="57">
        <v>0</v>
      </c>
      <c r="H24" s="58">
        <v>0</v>
      </c>
      <c r="I24" s="45">
        <f t="shared" si="0"/>
        <v>0</v>
      </c>
    </row>
    <row r="25" spans="1:9" s="6" customFormat="1" ht="14.1" customHeight="1">
      <c r="A25" s="21">
        <v>16</v>
      </c>
      <c r="B25" s="22" t="s">
        <v>43</v>
      </c>
      <c r="C25" s="23" t="s">
        <v>30</v>
      </c>
      <c r="D25" s="23" t="s">
        <v>42</v>
      </c>
      <c r="E25" s="21" t="s">
        <v>33</v>
      </c>
      <c r="F25" s="66" t="s">
        <v>206</v>
      </c>
      <c r="G25" s="57">
        <v>0</v>
      </c>
      <c r="H25" s="58">
        <v>0</v>
      </c>
      <c r="I25" s="45">
        <f t="shared" si="0"/>
        <v>0</v>
      </c>
    </row>
    <row r="26" spans="1:9" s="6" customFormat="1" ht="14.1" customHeight="1">
      <c r="A26" s="21">
        <v>17</v>
      </c>
      <c r="B26" s="22" t="s">
        <v>45</v>
      </c>
      <c r="C26" s="23" t="s">
        <v>30</v>
      </c>
      <c r="D26" s="23" t="s">
        <v>44</v>
      </c>
      <c r="E26" s="21" t="s">
        <v>33</v>
      </c>
      <c r="F26" s="66" t="s">
        <v>206</v>
      </c>
      <c r="G26" s="57">
        <v>0</v>
      </c>
      <c r="H26" s="58">
        <v>0</v>
      </c>
      <c r="I26" s="45">
        <f t="shared" si="0"/>
        <v>0</v>
      </c>
    </row>
    <row r="27" spans="1:9" s="6" customFormat="1" ht="14.1" customHeight="1">
      <c r="A27" s="21">
        <v>18</v>
      </c>
      <c r="B27" s="22" t="s">
        <v>47</v>
      </c>
      <c r="C27" s="23" t="s">
        <v>30</v>
      </c>
      <c r="D27" s="23" t="s">
        <v>46</v>
      </c>
      <c r="E27" s="21" t="s">
        <v>33</v>
      </c>
      <c r="F27" s="66" t="s">
        <v>206</v>
      </c>
      <c r="G27" s="57">
        <v>0</v>
      </c>
      <c r="H27" s="58">
        <v>0</v>
      </c>
      <c r="I27" s="45">
        <f t="shared" si="0"/>
        <v>0</v>
      </c>
    </row>
    <row r="28" spans="1:9" s="6" customFormat="1" ht="14.1" customHeight="1">
      <c r="A28" s="21">
        <v>19</v>
      </c>
      <c r="B28" s="22" t="s">
        <v>50</v>
      </c>
      <c r="C28" s="23" t="s">
        <v>48</v>
      </c>
      <c r="D28" s="23" t="s">
        <v>49</v>
      </c>
      <c r="E28" s="21" t="s">
        <v>33</v>
      </c>
      <c r="F28" s="66" t="s">
        <v>206</v>
      </c>
      <c r="G28" s="57">
        <v>0</v>
      </c>
      <c r="H28" s="58">
        <v>0</v>
      </c>
      <c r="I28" s="45">
        <f t="shared" si="0"/>
        <v>0</v>
      </c>
    </row>
    <row r="29" spans="1:9" s="6" customFormat="1" ht="14.1" customHeight="1">
      <c r="A29" s="21">
        <v>20</v>
      </c>
      <c r="B29" s="22" t="s">
        <v>53</v>
      </c>
      <c r="C29" s="23" t="s">
        <v>51</v>
      </c>
      <c r="D29" s="23" t="s">
        <v>52</v>
      </c>
      <c r="E29" s="21" t="s">
        <v>33</v>
      </c>
      <c r="F29" s="66" t="s">
        <v>206</v>
      </c>
      <c r="G29" s="57">
        <v>0</v>
      </c>
      <c r="H29" s="58">
        <v>0</v>
      </c>
      <c r="I29" s="45">
        <f t="shared" si="0"/>
        <v>0</v>
      </c>
    </row>
    <row r="30" spans="1:9" s="6" customFormat="1" ht="14.1" customHeight="1">
      <c r="A30" s="21">
        <v>21</v>
      </c>
      <c r="B30" s="22" t="s">
        <v>56</v>
      </c>
      <c r="C30" s="23" t="s">
        <v>54</v>
      </c>
      <c r="D30" s="23" t="s">
        <v>55</v>
      </c>
      <c r="E30" s="21" t="s">
        <v>33</v>
      </c>
      <c r="F30" s="66" t="s">
        <v>206</v>
      </c>
      <c r="G30" s="57">
        <v>0</v>
      </c>
      <c r="H30" s="58">
        <v>0</v>
      </c>
      <c r="I30" s="45">
        <f t="shared" si="0"/>
        <v>0</v>
      </c>
    </row>
    <row r="31" spans="1:9" s="6" customFormat="1" ht="14.1" customHeight="1">
      <c r="A31" s="21">
        <v>22</v>
      </c>
      <c r="B31" s="22" t="s">
        <v>58</v>
      </c>
      <c r="C31" s="23" t="s">
        <v>54</v>
      </c>
      <c r="D31" s="23" t="s">
        <v>57</v>
      </c>
      <c r="E31" s="21" t="s">
        <v>33</v>
      </c>
      <c r="F31" s="66" t="s">
        <v>206</v>
      </c>
      <c r="G31" s="57">
        <v>0</v>
      </c>
      <c r="H31" s="58">
        <v>0</v>
      </c>
      <c r="I31" s="45">
        <f t="shared" si="0"/>
        <v>0</v>
      </c>
    </row>
    <row r="32" spans="1:9" s="6" customFormat="1" ht="14.1" customHeight="1">
      <c r="A32" s="21">
        <v>23</v>
      </c>
      <c r="B32" s="22" t="s">
        <v>60</v>
      </c>
      <c r="C32" s="23" t="s">
        <v>54</v>
      </c>
      <c r="D32" s="23" t="s">
        <v>59</v>
      </c>
      <c r="E32" s="21" t="s">
        <v>17</v>
      </c>
      <c r="F32" s="66" t="s">
        <v>206</v>
      </c>
      <c r="G32" s="57">
        <v>0</v>
      </c>
      <c r="H32" s="58">
        <v>0</v>
      </c>
      <c r="I32" s="45">
        <f t="shared" si="0"/>
        <v>0</v>
      </c>
    </row>
    <row r="33" spans="1:9" s="6" customFormat="1" ht="14.1" customHeight="1">
      <c r="A33" s="21">
        <v>24</v>
      </c>
      <c r="B33" s="22" t="s">
        <v>62</v>
      </c>
      <c r="C33" s="23" t="s">
        <v>54</v>
      </c>
      <c r="D33" s="23" t="s">
        <v>61</v>
      </c>
      <c r="E33" s="21" t="s">
        <v>63</v>
      </c>
      <c r="F33" s="66" t="s">
        <v>206</v>
      </c>
      <c r="G33" s="57">
        <v>0</v>
      </c>
      <c r="H33" s="58">
        <v>0</v>
      </c>
      <c r="I33" s="45">
        <f t="shared" si="0"/>
        <v>0</v>
      </c>
    </row>
    <row r="34" spans="1:9" s="6" customFormat="1" ht="14.1" customHeight="1">
      <c r="A34" s="21">
        <v>25</v>
      </c>
      <c r="B34" s="22" t="s">
        <v>65</v>
      </c>
      <c r="C34" s="23" t="s">
        <v>54</v>
      </c>
      <c r="D34" s="23" t="s">
        <v>64</v>
      </c>
      <c r="E34" s="21" t="s">
        <v>63</v>
      </c>
      <c r="F34" s="66" t="s">
        <v>206</v>
      </c>
      <c r="G34" s="57">
        <v>0</v>
      </c>
      <c r="H34" s="58">
        <v>0</v>
      </c>
      <c r="I34" s="45">
        <f t="shared" si="0"/>
        <v>0</v>
      </c>
    </row>
    <row r="35" spans="1:9" s="6" customFormat="1" ht="14.1" customHeight="1">
      <c r="A35" s="21">
        <v>26</v>
      </c>
      <c r="B35" s="22" t="s">
        <v>67</v>
      </c>
      <c r="C35" s="23" t="s">
        <v>54</v>
      </c>
      <c r="D35" s="23" t="s">
        <v>66</v>
      </c>
      <c r="E35" s="21" t="s">
        <v>63</v>
      </c>
      <c r="F35" s="66" t="s">
        <v>206</v>
      </c>
      <c r="G35" s="57">
        <v>0</v>
      </c>
      <c r="H35" s="58">
        <v>0</v>
      </c>
      <c r="I35" s="45">
        <f t="shared" si="0"/>
        <v>0</v>
      </c>
    </row>
    <row r="36" spans="1:9" s="6" customFormat="1" ht="14.1" customHeight="1">
      <c r="A36" s="21">
        <v>27</v>
      </c>
      <c r="B36" s="22" t="s">
        <v>69</v>
      </c>
      <c r="C36" s="23" t="s">
        <v>54</v>
      </c>
      <c r="D36" s="23" t="s">
        <v>68</v>
      </c>
      <c r="E36" s="21" t="s">
        <v>63</v>
      </c>
      <c r="F36" s="66" t="s">
        <v>206</v>
      </c>
      <c r="G36" s="57">
        <v>0</v>
      </c>
      <c r="H36" s="58">
        <v>0</v>
      </c>
      <c r="I36" s="45">
        <f t="shared" si="0"/>
        <v>0</v>
      </c>
    </row>
    <row r="37" spans="1:9" s="6" customFormat="1" ht="14.1" customHeight="1">
      <c r="A37" s="21">
        <v>28</v>
      </c>
      <c r="B37" s="22" t="s">
        <v>71</v>
      </c>
      <c r="C37" s="23" t="s">
        <v>54</v>
      </c>
      <c r="D37" s="23" t="s">
        <v>70</v>
      </c>
      <c r="E37" s="21" t="s">
        <v>63</v>
      </c>
      <c r="F37" s="66" t="s">
        <v>206</v>
      </c>
      <c r="G37" s="57">
        <v>0</v>
      </c>
      <c r="H37" s="58">
        <v>0</v>
      </c>
      <c r="I37" s="45">
        <f t="shared" si="0"/>
        <v>0</v>
      </c>
    </row>
    <row r="38" spans="1:9" s="6" customFormat="1" ht="14.1" customHeight="1">
      <c r="A38" s="21">
        <v>29</v>
      </c>
      <c r="B38" s="22" t="s">
        <v>73</v>
      </c>
      <c r="C38" s="23" t="s">
        <v>54</v>
      </c>
      <c r="D38" s="23" t="s">
        <v>72</v>
      </c>
      <c r="E38" s="21" t="s">
        <v>63</v>
      </c>
      <c r="F38" s="66" t="s">
        <v>206</v>
      </c>
      <c r="G38" s="57">
        <v>0</v>
      </c>
      <c r="H38" s="58">
        <v>0</v>
      </c>
      <c r="I38" s="45">
        <f t="shared" si="0"/>
        <v>0</v>
      </c>
    </row>
    <row r="39" spans="1:9" s="6" customFormat="1" ht="14.1" customHeight="1">
      <c r="A39" s="21">
        <v>30</v>
      </c>
      <c r="B39" s="22" t="s">
        <v>75</v>
      </c>
      <c r="C39" s="23" t="s">
        <v>54</v>
      </c>
      <c r="D39" s="23" t="s">
        <v>74</v>
      </c>
      <c r="E39" s="21" t="s">
        <v>36</v>
      </c>
      <c r="F39" s="66" t="s">
        <v>206</v>
      </c>
      <c r="G39" s="57">
        <v>0</v>
      </c>
      <c r="H39" s="58">
        <v>0</v>
      </c>
      <c r="I39" s="45">
        <f t="shared" si="0"/>
        <v>0</v>
      </c>
    </row>
    <row r="40" spans="1:9" s="6" customFormat="1" ht="14.1" customHeight="1">
      <c r="A40" s="21">
        <v>31</v>
      </c>
      <c r="B40" s="22" t="s">
        <v>77</v>
      </c>
      <c r="C40" s="23" t="s">
        <v>54</v>
      </c>
      <c r="D40" s="23" t="s">
        <v>76</v>
      </c>
      <c r="E40" s="21" t="s">
        <v>17</v>
      </c>
      <c r="F40" s="66" t="s">
        <v>206</v>
      </c>
      <c r="G40" s="57">
        <v>0</v>
      </c>
      <c r="H40" s="58">
        <v>0</v>
      </c>
      <c r="I40" s="45">
        <f t="shared" si="0"/>
        <v>0</v>
      </c>
    </row>
    <row r="41" spans="1:9" s="6" customFormat="1" ht="14.1" customHeight="1">
      <c r="A41" s="21">
        <v>32</v>
      </c>
      <c r="B41" s="22" t="s">
        <v>80</v>
      </c>
      <c r="C41" s="23" t="s">
        <v>78</v>
      </c>
      <c r="D41" s="23" t="s">
        <v>79</v>
      </c>
      <c r="E41" s="21" t="s">
        <v>33</v>
      </c>
      <c r="F41" s="66" t="s">
        <v>206</v>
      </c>
      <c r="G41" s="57">
        <v>0</v>
      </c>
      <c r="H41" s="58">
        <v>0</v>
      </c>
      <c r="I41" s="45">
        <f t="shared" si="0"/>
        <v>0</v>
      </c>
    </row>
    <row r="42" spans="1:9" s="6" customFormat="1" ht="14.1" customHeight="1">
      <c r="A42" s="21">
        <v>33</v>
      </c>
      <c r="B42" s="22" t="s">
        <v>83</v>
      </c>
      <c r="C42" s="23" t="s">
        <v>81</v>
      </c>
      <c r="D42" s="23" t="s">
        <v>82</v>
      </c>
      <c r="E42" s="21" t="s">
        <v>63</v>
      </c>
      <c r="F42" s="66" t="s">
        <v>206</v>
      </c>
      <c r="G42" s="57">
        <v>0</v>
      </c>
      <c r="H42" s="58">
        <v>0</v>
      </c>
      <c r="I42" s="45">
        <f t="shared" si="0"/>
        <v>0</v>
      </c>
    </row>
    <row r="43" spans="1:9" s="6" customFormat="1" ht="14.1" customHeight="1">
      <c r="A43" s="21">
        <v>34</v>
      </c>
      <c r="B43" s="22" t="s">
        <v>86</v>
      </c>
      <c r="C43" s="23" t="s">
        <v>84</v>
      </c>
      <c r="D43" s="23" t="s">
        <v>85</v>
      </c>
      <c r="E43" s="21" t="s">
        <v>33</v>
      </c>
      <c r="F43" s="66" t="s">
        <v>206</v>
      </c>
      <c r="G43" s="57">
        <v>0</v>
      </c>
      <c r="H43" s="58">
        <v>0</v>
      </c>
      <c r="I43" s="45">
        <f t="shared" si="0"/>
        <v>0</v>
      </c>
    </row>
    <row r="44" spans="1:9" s="6" customFormat="1" ht="14.1" customHeight="1">
      <c r="A44" s="21">
        <v>35</v>
      </c>
      <c r="B44" s="22" t="s">
        <v>89</v>
      </c>
      <c r="C44" s="23" t="s">
        <v>87</v>
      </c>
      <c r="D44" s="23" t="s">
        <v>88</v>
      </c>
      <c r="E44" s="21" t="s">
        <v>36</v>
      </c>
      <c r="F44" s="66" t="s">
        <v>206</v>
      </c>
      <c r="G44" s="57">
        <v>0</v>
      </c>
      <c r="H44" s="58">
        <v>0</v>
      </c>
      <c r="I44" s="45">
        <f t="shared" si="0"/>
        <v>0</v>
      </c>
    </row>
    <row r="45" spans="1:9" s="6" customFormat="1" ht="14.1" customHeight="1">
      <c r="A45" s="21">
        <v>36</v>
      </c>
      <c r="B45" s="22" t="s">
        <v>208</v>
      </c>
      <c r="C45" s="23" t="s">
        <v>87</v>
      </c>
      <c r="D45" s="23" t="s">
        <v>90</v>
      </c>
      <c r="E45" s="21" t="s">
        <v>36</v>
      </c>
      <c r="F45" s="66" t="s">
        <v>206</v>
      </c>
      <c r="G45" s="57">
        <v>0</v>
      </c>
      <c r="H45" s="58">
        <v>0</v>
      </c>
      <c r="I45" s="45">
        <f t="shared" si="0"/>
        <v>0</v>
      </c>
    </row>
    <row r="46" spans="1:9" s="6" customFormat="1" ht="14.1" customHeight="1">
      <c r="A46" s="21">
        <v>37</v>
      </c>
      <c r="B46" s="22" t="s">
        <v>92</v>
      </c>
      <c r="C46" s="23" t="s">
        <v>87</v>
      </c>
      <c r="D46" s="23" t="s">
        <v>91</v>
      </c>
      <c r="E46" s="21" t="s">
        <v>33</v>
      </c>
      <c r="F46" s="66" t="s">
        <v>206</v>
      </c>
      <c r="G46" s="57">
        <v>0</v>
      </c>
      <c r="H46" s="58">
        <v>0</v>
      </c>
      <c r="I46" s="45">
        <f t="shared" si="0"/>
        <v>0</v>
      </c>
    </row>
    <row r="47" spans="1:9" s="6" customFormat="1" ht="14.1" customHeight="1">
      <c r="A47" s="21">
        <v>38</v>
      </c>
      <c r="B47" s="22" t="s">
        <v>95</v>
      </c>
      <c r="C47" s="23" t="s">
        <v>93</v>
      </c>
      <c r="D47" s="23" t="s">
        <v>94</v>
      </c>
      <c r="E47" s="21" t="s">
        <v>33</v>
      </c>
      <c r="F47" s="66" t="s">
        <v>206</v>
      </c>
      <c r="G47" s="57">
        <v>0</v>
      </c>
      <c r="H47" s="58">
        <v>0</v>
      </c>
      <c r="I47" s="45">
        <f t="shared" si="0"/>
        <v>0</v>
      </c>
    </row>
    <row r="48" spans="1:9" s="6" customFormat="1" ht="14.1" customHeight="1">
      <c r="A48" s="21">
        <v>39</v>
      </c>
      <c r="B48" s="22" t="s">
        <v>98</v>
      </c>
      <c r="C48" s="23" t="s">
        <v>96</v>
      </c>
      <c r="D48" s="23" t="s">
        <v>97</v>
      </c>
      <c r="E48" s="21" t="s">
        <v>33</v>
      </c>
      <c r="F48" s="66" t="s">
        <v>206</v>
      </c>
      <c r="G48" s="57">
        <v>0</v>
      </c>
      <c r="H48" s="58">
        <v>0</v>
      </c>
      <c r="I48" s="45">
        <f t="shared" si="0"/>
        <v>0</v>
      </c>
    </row>
    <row r="49" spans="1:9" s="6" customFormat="1" ht="14.1" customHeight="1">
      <c r="A49" s="21">
        <v>40</v>
      </c>
      <c r="B49" s="22" t="s">
        <v>101</v>
      </c>
      <c r="C49" s="23" t="s">
        <v>99</v>
      </c>
      <c r="D49" s="23" t="s">
        <v>100</v>
      </c>
      <c r="E49" s="21" t="s">
        <v>33</v>
      </c>
      <c r="F49" s="66" t="s">
        <v>206</v>
      </c>
      <c r="G49" s="57">
        <v>0</v>
      </c>
      <c r="H49" s="58">
        <v>0</v>
      </c>
      <c r="I49" s="45">
        <f t="shared" si="0"/>
        <v>0</v>
      </c>
    </row>
    <row r="50" spans="1:9" s="6" customFormat="1" ht="14.1" customHeight="1">
      <c r="A50" s="21">
        <v>41</v>
      </c>
      <c r="B50" s="22" t="s">
        <v>103</v>
      </c>
      <c r="C50" s="23" t="s">
        <v>99</v>
      </c>
      <c r="D50" s="23" t="s">
        <v>102</v>
      </c>
      <c r="E50" s="21" t="s">
        <v>33</v>
      </c>
      <c r="F50" s="66" t="s">
        <v>206</v>
      </c>
      <c r="G50" s="57">
        <v>0</v>
      </c>
      <c r="H50" s="58">
        <v>0</v>
      </c>
      <c r="I50" s="45">
        <f t="shared" si="0"/>
        <v>0</v>
      </c>
    </row>
    <row r="51" spans="1:9" s="6" customFormat="1" ht="14.1" customHeight="1">
      <c r="A51" s="21">
        <v>42</v>
      </c>
      <c r="B51" s="22" t="s">
        <v>106</v>
      </c>
      <c r="C51" s="23" t="s">
        <v>104</v>
      </c>
      <c r="D51" s="23" t="s">
        <v>105</v>
      </c>
      <c r="E51" s="21" t="s">
        <v>33</v>
      </c>
      <c r="F51" s="66" t="s">
        <v>206</v>
      </c>
      <c r="G51" s="57">
        <v>0</v>
      </c>
      <c r="H51" s="58">
        <v>0</v>
      </c>
      <c r="I51" s="45">
        <f t="shared" si="0"/>
        <v>0</v>
      </c>
    </row>
    <row r="52" spans="1:9" s="6" customFormat="1" ht="14.1" customHeight="1">
      <c r="A52" s="21">
        <v>43</v>
      </c>
      <c r="B52" s="22" t="s">
        <v>109</v>
      </c>
      <c r="C52" s="23" t="s">
        <v>107</v>
      </c>
      <c r="D52" s="23" t="s">
        <v>108</v>
      </c>
      <c r="E52" s="21" t="s">
        <v>33</v>
      </c>
      <c r="F52" s="66" t="s">
        <v>206</v>
      </c>
      <c r="G52" s="57">
        <v>0</v>
      </c>
      <c r="H52" s="58">
        <v>0</v>
      </c>
      <c r="I52" s="45">
        <f t="shared" si="0"/>
        <v>0</v>
      </c>
    </row>
    <row r="53" spans="1:9" s="6" customFormat="1" ht="14.1" customHeight="1">
      <c r="A53" s="21">
        <v>44</v>
      </c>
      <c r="B53" s="22" t="s">
        <v>112</v>
      </c>
      <c r="C53" s="23" t="s">
        <v>110</v>
      </c>
      <c r="D53" s="23" t="s">
        <v>111</v>
      </c>
      <c r="E53" s="21" t="s">
        <v>33</v>
      </c>
      <c r="F53" s="66" t="s">
        <v>206</v>
      </c>
      <c r="G53" s="57">
        <v>0</v>
      </c>
      <c r="H53" s="58">
        <v>0</v>
      </c>
      <c r="I53" s="45">
        <f t="shared" si="0"/>
        <v>0</v>
      </c>
    </row>
    <row r="54" spans="1:9" s="6" customFormat="1" ht="14.1" customHeight="1">
      <c r="A54" s="21">
        <v>45</v>
      </c>
      <c r="B54" s="22" t="s">
        <v>114</v>
      </c>
      <c r="C54" s="23" t="s">
        <v>110</v>
      </c>
      <c r="D54" s="23" t="s">
        <v>113</v>
      </c>
      <c r="E54" s="21" t="s">
        <v>33</v>
      </c>
      <c r="F54" s="66" t="s">
        <v>206</v>
      </c>
      <c r="G54" s="57">
        <v>0</v>
      </c>
      <c r="H54" s="58">
        <v>0</v>
      </c>
      <c r="I54" s="45">
        <f t="shared" si="0"/>
        <v>0</v>
      </c>
    </row>
    <row r="55" spans="1:9" s="6" customFormat="1" ht="14.1" customHeight="1">
      <c r="A55" s="21">
        <v>46</v>
      </c>
      <c r="B55" s="22" t="s">
        <v>117</v>
      </c>
      <c r="C55" s="23" t="s">
        <v>115</v>
      </c>
      <c r="D55" s="23" t="s">
        <v>116</v>
      </c>
      <c r="E55" s="21" t="s">
        <v>33</v>
      </c>
      <c r="F55" s="66" t="s">
        <v>206</v>
      </c>
      <c r="G55" s="57">
        <v>0</v>
      </c>
      <c r="H55" s="58">
        <v>0</v>
      </c>
      <c r="I55" s="45">
        <f t="shared" si="0"/>
        <v>0</v>
      </c>
    </row>
    <row r="56" spans="1:9" s="6" customFormat="1" ht="14.1" customHeight="1">
      <c r="A56" s="21">
        <v>47</v>
      </c>
      <c r="B56" s="22" t="s">
        <v>120</v>
      </c>
      <c r="C56" s="23" t="s">
        <v>118</v>
      </c>
      <c r="D56" s="23" t="s">
        <v>119</v>
      </c>
      <c r="E56" s="21" t="s">
        <v>17</v>
      </c>
      <c r="F56" s="66" t="s">
        <v>206</v>
      </c>
      <c r="G56" s="57">
        <v>0</v>
      </c>
      <c r="H56" s="58">
        <v>0</v>
      </c>
      <c r="I56" s="45">
        <f t="shared" si="0"/>
        <v>0</v>
      </c>
    </row>
    <row r="57" spans="1:9" s="6" customFormat="1" ht="14.1" customHeight="1">
      <c r="A57" s="21">
        <v>48</v>
      </c>
      <c r="B57" s="22" t="s">
        <v>122</v>
      </c>
      <c r="C57" s="23" t="s">
        <v>118</v>
      </c>
      <c r="D57" s="23" t="s">
        <v>121</v>
      </c>
      <c r="E57" s="21" t="s">
        <v>33</v>
      </c>
      <c r="F57" s="66" t="s">
        <v>206</v>
      </c>
      <c r="G57" s="57">
        <v>0</v>
      </c>
      <c r="H57" s="58">
        <v>0</v>
      </c>
      <c r="I57" s="45">
        <f t="shared" si="0"/>
        <v>0</v>
      </c>
    </row>
    <row r="58" spans="1:9" s="6" customFormat="1" ht="14.1" customHeight="1">
      <c r="A58" s="21">
        <v>49</v>
      </c>
      <c r="B58" s="22" t="s">
        <v>125</v>
      </c>
      <c r="C58" s="23" t="s">
        <v>123</v>
      </c>
      <c r="D58" s="23" t="s">
        <v>124</v>
      </c>
      <c r="E58" s="21" t="s">
        <v>33</v>
      </c>
      <c r="F58" s="66" t="s">
        <v>206</v>
      </c>
      <c r="G58" s="57">
        <v>0</v>
      </c>
      <c r="H58" s="58">
        <v>0</v>
      </c>
      <c r="I58" s="45">
        <f t="shared" si="0"/>
        <v>0</v>
      </c>
    </row>
    <row r="59" spans="1:9" s="6" customFormat="1" ht="14.1" customHeight="1">
      <c r="A59" s="21">
        <v>50</v>
      </c>
      <c r="B59" s="22" t="s">
        <v>128</v>
      </c>
      <c r="C59" s="23" t="s">
        <v>126</v>
      </c>
      <c r="D59" s="23" t="s">
        <v>127</v>
      </c>
      <c r="E59" s="21" t="s">
        <v>9</v>
      </c>
      <c r="F59" s="66" t="s">
        <v>206</v>
      </c>
      <c r="G59" s="57">
        <v>0</v>
      </c>
      <c r="H59" s="58">
        <v>0</v>
      </c>
      <c r="I59" s="45">
        <f t="shared" si="0"/>
        <v>0</v>
      </c>
    </row>
    <row r="60" spans="1:9" s="6" customFormat="1" ht="14.1" customHeight="1">
      <c r="A60" s="21">
        <v>51</v>
      </c>
      <c r="B60" s="22" t="s">
        <v>130</v>
      </c>
      <c r="C60" s="23" t="s">
        <v>126</v>
      </c>
      <c r="D60" s="23" t="s">
        <v>129</v>
      </c>
      <c r="E60" s="21" t="s">
        <v>33</v>
      </c>
      <c r="F60" s="66" t="s">
        <v>206</v>
      </c>
      <c r="G60" s="57">
        <v>0</v>
      </c>
      <c r="H60" s="58">
        <v>0</v>
      </c>
      <c r="I60" s="45">
        <f t="shared" si="0"/>
        <v>0</v>
      </c>
    </row>
    <row r="61" spans="1:9" s="6" customFormat="1" ht="14.1" customHeight="1">
      <c r="A61" s="21">
        <v>52</v>
      </c>
      <c r="B61" s="22" t="s">
        <v>132</v>
      </c>
      <c r="C61" s="23" t="s">
        <v>126</v>
      </c>
      <c r="D61" s="23" t="s">
        <v>131</v>
      </c>
      <c r="E61" s="21" t="s">
        <v>133</v>
      </c>
      <c r="F61" s="66" t="s">
        <v>206</v>
      </c>
      <c r="G61" s="57">
        <v>0</v>
      </c>
      <c r="H61" s="58">
        <v>0</v>
      </c>
      <c r="I61" s="45">
        <f t="shared" si="0"/>
        <v>0</v>
      </c>
    </row>
    <row r="62" spans="1:9" s="6" customFormat="1" ht="14.1" customHeight="1">
      <c r="A62" s="21">
        <v>53</v>
      </c>
      <c r="B62" s="22" t="s">
        <v>135</v>
      </c>
      <c r="C62" s="23" t="s">
        <v>126</v>
      </c>
      <c r="D62" s="23" t="s">
        <v>134</v>
      </c>
      <c r="E62" s="21" t="s">
        <v>33</v>
      </c>
      <c r="F62" s="66" t="s">
        <v>206</v>
      </c>
      <c r="G62" s="57">
        <v>0</v>
      </c>
      <c r="H62" s="58">
        <v>0</v>
      </c>
      <c r="I62" s="45">
        <f t="shared" si="0"/>
        <v>0</v>
      </c>
    </row>
    <row r="63" spans="1:9" s="6" customFormat="1" ht="14.1" customHeight="1">
      <c r="A63" s="21">
        <v>54</v>
      </c>
      <c r="B63" s="22" t="s">
        <v>137</v>
      </c>
      <c r="C63" s="23" t="s">
        <v>126</v>
      </c>
      <c r="D63" s="23" t="s">
        <v>136</v>
      </c>
      <c r="E63" s="21" t="s">
        <v>33</v>
      </c>
      <c r="F63" s="66" t="s">
        <v>206</v>
      </c>
      <c r="G63" s="57">
        <v>0</v>
      </c>
      <c r="H63" s="58">
        <v>0</v>
      </c>
      <c r="I63" s="45">
        <f t="shared" si="0"/>
        <v>0</v>
      </c>
    </row>
    <row r="64" spans="1:9" s="6" customFormat="1" ht="14.1" customHeight="1">
      <c r="A64" s="21">
        <v>55</v>
      </c>
      <c r="B64" s="22" t="s">
        <v>139</v>
      </c>
      <c r="C64" s="23" t="s">
        <v>126</v>
      </c>
      <c r="D64" s="23" t="s">
        <v>138</v>
      </c>
      <c r="E64" s="21" t="s">
        <v>33</v>
      </c>
      <c r="F64" s="66" t="s">
        <v>206</v>
      </c>
      <c r="G64" s="57">
        <v>0</v>
      </c>
      <c r="H64" s="58">
        <v>0</v>
      </c>
      <c r="I64" s="45">
        <f t="shared" si="0"/>
        <v>0</v>
      </c>
    </row>
    <row r="65" spans="1:9" s="6" customFormat="1" ht="14.1" customHeight="1">
      <c r="A65" s="21">
        <v>56</v>
      </c>
      <c r="B65" s="22" t="s">
        <v>141</v>
      </c>
      <c r="C65" s="23" t="s">
        <v>126</v>
      </c>
      <c r="D65" s="23" t="s">
        <v>140</v>
      </c>
      <c r="E65" s="21" t="s">
        <v>133</v>
      </c>
      <c r="F65" s="66" t="s">
        <v>206</v>
      </c>
      <c r="G65" s="57">
        <v>0</v>
      </c>
      <c r="H65" s="58">
        <v>0</v>
      </c>
      <c r="I65" s="45">
        <f t="shared" si="0"/>
        <v>0</v>
      </c>
    </row>
    <row r="66" spans="1:9" s="6" customFormat="1" ht="14.1" customHeight="1">
      <c r="A66" s="21">
        <v>57</v>
      </c>
      <c r="B66" s="22" t="s">
        <v>143</v>
      </c>
      <c r="C66" s="23" t="s">
        <v>126</v>
      </c>
      <c r="D66" s="23" t="s">
        <v>142</v>
      </c>
      <c r="E66" s="21" t="s">
        <v>133</v>
      </c>
      <c r="F66" s="66" t="s">
        <v>206</v>
      </c>
      <c r="G66" s="57">
        <v>0</v>
      </c>
      <c r="H66" s="58">
        <v>0</v>
      </c>
      <c r="I66" s="45">
        <f t="shared" si="0"/>
        <v>0</v>
      </c>
    </row>
    <row r="67" spans="1:9" s="6" customFormat="1" ht="14.1" customHeight="1">
      <c r="A67" s="21">
        <v>58</v>
      </c>
      <c r="B67" s="22" t="s">
        <v>145</v>
      </c>
      <c r="C67" s="23" t="s">
        <v>126</v>
      </c>
      <c r="D67" s="23" t="s">
        <v>144</v>
      </c>
      <c r="E67" s="21" t="s">
        <v>133</v>
      </c>
      <c r="F67" s="66" t="s">
        <v>206</v>
      </c>
      <c r="G67" s="57">
        <v>0</v>
      </c>
      <c r="H67" s="58">
        <v>0</v>
      </c>
      <c r="I67" s="45">
        <f t="shared" si="0"/>
        <v>0</v>
      </c>
    </row>
    <row r="68" spans="1:9" s="6" customFormat="1" ht="14.1" customHeight="1">
      <c r="A68" s="21">
        <v>59</v>
      </c>
      <c r="B68" s="22" t="s">
        <v>147</v>
      </c>
      <c r="C68" s="23" t="s">
        <v>126</v>
      </c>
      <c r="D68" s="23" t="s">
        <v>146</v>
      </c>
      <c r="E68" s="21" t="s">
        <v>133</v>
      </c>
      <c r="F68" s="66" t="s">
        <v>206</v>
      </c>
      <c r="G68" s="57">
        <v>0</v>
      </c>
      <c r="H68" s="58">
        <v>0</v>
      </c>
      <c r="I68" s="45">
        <f t="shared" si="0"/>
        <v>0</v>
      </c>
    </row>
    <row r="69" spans="1:9" s="6" customFormat="1" ht="14.1" customHeight="1">
      <c r="A69" s="21">
        <v>60</v>
      </c>
      <c r="B69" s="22" t="s">
        <v>149</v>
      </c>
      <c r="C69" s="23" t="s">
        <v>126</v>
      </c>
      <c r="D69" s="23" t="s">
        <v>148</v>
      </c>
      <c r="E69" s="21" t="s">
        <v>133</v>
      </c>
      <c r="F69" s="66" t="s">
        <v>206</v>
      </c>
      <c r="G69" s="57">
        <v>0</v>
      </c>
      <c r="H69" s="58">
        <v>0</v>
      </c>
      <c r="I69" s="45">
        <f t="shared" si="0"/>
        <v>0</v>
      </c>
    </row>
    <row r="70" spans="1:9" s="6" customFormat="1" ht="14.1" customHeight="1">
      <c r="A70" s="21">
        <v>61</v>
      </c>
      <c r="B70" s="22" t="s">
        <v>151</v>
      </c>
      <c r="C70" s="23" t="s">
        <v>126</v>
      </c>
      <c r="D70" s="23" t="s">
        <v>150</v>
      </c>
      <c r="E70" s="21" t="s">
        <v>33</v>
      </c>
      <c r="F70" s="66" t="s">
        <v>206</v>
      </c>
      <c r="G70" s="57">
        <v>0</v>
      </c>
      <c r="H70" s="58">
        <v>0</v>
      </c>
      <c r="I70" s="45">
        <f t="shared" si="0"/>
        <v>0</v>
      </c>
    </row>
    <row r="71" spans="1:9" s="6" customFormat="1" ht="14.1" customHeight="1">
      <c r="A71" s="21">
        <v>62</v>
      </c>
      <c r="B71" s="22" t="s">
        <v>153</v>
      </c>
      <c r="C71" s="23" t="s">
        <v>126</v>
      </c>
      <c r="D71" s="23" t="s">
        <v>152</v>
      </c>
      <c r="E71" s="21" t="s">
        <v>63</v>
      </c>
      <c r="F71" s="66" t="s">
        <v>206</v>
      </c>
      <c r="G71" s="57">
        <v>0</v>
      </c>
      <c r="H71" s="58">
        <v>0</v>
      </c>
      <c r="I71" s="45">
        <f t="shared" si="0"/>
        <v>0</v>
      </c>
    </row>
    <row r="72" spans="1:9" s="6" customFormat="1" ht="14.1" customHeight="1">
      <c r="A72" s="21">
        <v>63</v>
      </c>
      <c r="B72" s="22" t="s">
        <v>155</v>
      </c>
      <c r="C72" s="23" t="s">
        <v>126</v>
      </c>
      <c r="D72" s="23" t="s">
        <v>154</v>
      </c>
      <c r="E72" s="21" t="s">
        <v>63</v>
      </c>
      <c r="F72" s="66" t="s">
        <v>206</v>
      </c>
      <c r="G72" s="57">
        <v>0</v>
      </c>
      <c r="H72" s="58">
        <v>0</v>
      </c>
      <c r="I72" s="45">
        <f t="shared" si="0"/>
        <v>0</v>
      </c>
    </row>
    <row r="73" spans="1:9" s="6" customFormat="1" ht="14.1" customHeight="1">
      <c r="A73" s="21">
        <v>64</v>
      </c>
      <c r="B73" s="22" t="s">
        <v>157</v>
      </c>
      <c r="C73" s="23" t="s">
        <v>126</v>
      </c>
      <c r="D73" s="23" t="s">
        <v>156</v>
      </c>
      <c r="E73" s="21" t="s">
        <v>33</v>
      </c>
      <c r="F73" s="66" t="s">
        <v>206</v>
      </c>
      <c r="G73" s="57">
        <v>0</v>
      </c>
      <c r="H73" s="58">
        <v>0</v>
      </c>
      <c r="I73" s="45">
        <f t="shared" si="0"/>
        <v>0</v>
      </c>
    </row>
    <row r="74" spans="1:9" s="6" customFormat="1" ht="14.1" customHeight="1">
      <c r="A74" s="21">
        <v>65</v>
      </c>
      <c r="B74" s="22" t="s">
        <v>159</v>
      </c>
      <c r="C74" s="23" t="s">
        <v>126</v>
      </c>
      <c r="D74" s="23" t="s">
        <v>158</v>
      </c>
      <c r="E74" s="21" t="s">
        <v>133</v>
      </c>
      <c r="F74" s="66" t="s">
        <v>206</v>
      </c>
      <c r="G74" s="57">
        <v>0</v>
      </c>
      <c r="H74" s="58">
        <v>0</v>
      </c>
      <c r="I74" s="45">
        <f t="shared" si="0"/>
        <v>0</v>
      </c>
    </row>
    <row r="75" spans="1:9" s="6" customFormat="1" ht="14.1" customHeight="1">
      <c r="A75" s="21">
        <v>66</v>
      </c>
      <c r="B75" s="22" t="s">
        <v>161</v>
      </c>
      <c r="C75" s="23" t="s">
        <v>126</v>
      </c>
      <c r="D75" s="23" t="s">
        <v>160</v>
      </c>
      <c r="E75" s="21" t="s">
        <v>133</v>
      </c>
      <c r="F75" s="66" t="s">
        <v>206</v>
      </c>
      <c r="G75" s="57">
        <v>0</v>
      </c>
      <c r="H75" s="58">
        <v>0</v>
      </c>
      <c r="I75" s="45">
        <f t="shared" si="0"/>
        <v>0</v>
      </c>
    </row>
    <row r="76" spans="1:9" s="6" customFormat="1" ht="14.1" customHeight="1">
      <c r="A76" s="21">
        <v>67</v>
      </c>
      <c r="B76" s="22" t="s">
        <v>163</v>
      </c>
      <c r="C76" s="23" t="s">
        <v>126</v>
      </c>
      <c r="D76" s="23" t="s">
        <v>162</v>
      </c>
      <c r="E76" s="21" t="s">
        <v>33</v>
      </c>
      <c r="F76" s="66" t="s">
        <v>206</v>
      </c>
      <c r="G76" s="57">
        <v>0</v>
      </c>
      <c r="H76" s="58">
        <v>0</v>
      </c>
      <c r="I76" s="45">
        <f t="shared" ref="I76:I84" si="1">G76-(G76*H76)</f>
        <v>0</v>
      </c>
    </row>
    <row r="77" spans="1:9" s="6" customFormat="1" ht="14.1" customHeight="1">
      <c r="A77" s="21">
        <v>68</v>
      </c>
      <c r="B77" s="22" t="s">
        <v>165</v>
      </c>
      <c r="C77" s="23" t="s">
        <v>126</v>
      </c>
      <c r="D77" s="23" t="s">
        <v>164</v>
      </c>
      <c r="E77" s="21" t="s">
        <v>133</v>
      </c>
      <c r="F77" s="66" t="s">
        <v>206</v>
      </c>
      <c r="G77" s="57">
        <v>0</v>
      </c>
      <c r="H77" s="58">
        <v>0</v>
      </c>
      <c r="I77" s="45">
        <f t="shared" si="1"/>
        <v>0</v>
      </c>
    </row>
    <row r="78" spans="1:9" s="6" customFormat="1" ht="14.1" customHeight="1">
      <c r="A78" s="21">
        <v>69</v>
      </c>
      <c r="B78" s="22" t="s">
        <v>167</v>
      </c>
      <c r="C78" s="23" t="s">
        <v>126</v>
      </c>
      <c r="D78" s="23" t="s">
        <v>166</v>
      </c>
      <c r="E78" s="21" t="s">
        <v>33</v>
      </c>
      <c r="F78" s="66" t="s">
        <v>206</v>
      </c>
      <c r="G78" s="57">
        <v>0</v>
      </c>
      <c r="H78" s="58">
        <v>0</v>
      </c>
      <c r="I78" s="45">
        <f t="shared" si="1"/>
        <v>0</v>
      </c>
    </row>
    <row r="79" spans="1:9" s="6" customFormat="1" ht="14.1" customHeight="1">
      <c r="A79" s="21">
        <v>70</v>
      </c>
      <c r="B79" s="22" t="s">
        <v>169</v>
      </c>
      <c r="C79" s="23" t="s">
        <v>126</v>
      </c>
      <c r="D79" s="23" t="s">
        <v>168</v>
      </c>
      <c r="E79" s="21" t="s">
        <v>63</v>
      </c>
      <c r="F79" s="66" t="s">
        <v>206</v>
      </c>
      <c r="G79" s="57">
        <v>0</v>
      </c>
      <c r="H79" s="58">
        <v>0</v>
      </c>
      <c r="I79" s="45">
        <f t="shared" si="1"/>
        <v>0</v>
      </c>
    </row>
    <row r="80" spans="1:9" s="6" customFormat="1" ht="14.1" customHeight="1">
      <c r="A80" s="21">
        <v>71</v>
      </c>
      <c r="B80" s="22" t="s">
        <v>171</v>
      </c>
      <c r="C80" s="23" t="s">
        <v>126</v>
      </c>
      <c r="D80" s="23" t="s">
        <v>170</v>
      </c>
      <c r="E80" s="21" t="s">
        <v>63</v>
      </c>
      <c r="F80" s="66" t="s">
        <v>206</v>
      </c>
      <c r="G80" s="57">
        <v>0</v>
      </c>
      <c r="H80" s="58">
        <v>0</v>
      </c>
      <c r="I80" s="45">
        <f t="shared" si="1"/>
        <v>0</v>
      </c>
    </row>
    <row r="81" spans="1:9" s="6" customFormat="1" ht="14.1" customHeight="1">
      <c r="A81" s="21">
        <v>72</v>
      </c>
      <c r="B81" s="22" t="s">
        <v>174</v>
      </c>
      <c r="C81" s="23" t="s">
        <v>172</v>
      </c>
      <c r="D81" s="23" t="s">
        <v>173</v>
      </c>
      <c r="E81" s="21" t="s">
        <v>33</v>
      </c>
      <c r="F81" s="66" t="s">
        <v>206</v>
      </c>
      <c r="G81" s="57">
        <v>0</v>
      </c>
      <c r="H81" s="58">
        <v>0</v>
      </c>
      <c r="I81" s="45">
        <f t="shared" si="1"/>
        <v>0</v>
      </c>
    </row>
    <row r="82" spans="1:9" s="6" customFormat="1" ht="14.1" customHeight="1">
      <c r="A82" s="21">
        <v>73</v>
      </c>
      <c r="B82" s="22" t="s">
        <v>177</v>
      </c>
      <c r="C82" s="23" t="s">
        <v>175</v>
      </c>
      <c r="D82" s="23" t="s">
        <v>176</v>
      </c>
      <c r="E82" s="21" t="s">
        <v>36</v>
      </c>
      <c r="F82" s="66" t="s">
        <v>206</v>
      </c>
      <c r="G82" s="57">
        <v>0</v>
      </c>
      <c r="H82" s="58">
        <v>0</v>
      </c>
      <c r="I82" s="45">
        <f t="shared" si="1"/>
        <v>0</v>
      </c>
    </row>
    <row r="83" spans="1:9" s="6" customFormat="1" ht="14.1" customHeight="1">
      <c r="A83" s="21">
        <v>74</v>
      </c>
      <c r="B83" s="22" t="s">
        <v>180</v>
      </c>
      <c r="C83" s="23" t="s">
        <v>178</v>
      </c>
      <c r="D83" s="23" t="s">
        <v>179</v>
      </c>
      <c r="E83" s="21" t="s">
        <v>17</v>
      </c>
      <c r="F83" s="66" t="s">
        <v>206</v>
      </c>
      <c r="G83" s="57">
        <v>0</v>
      </c>
      <c r="H83" s="58">
        <v>0</v>
      </c>
      <c r="I83" s="45">
        <f t="shared" si="1"/>
        <v>0</v>
      </c>
    </row>
    <row r="84" spans="1:9" s="6" customFormat="1" ht="13.5" customHeight="1">
      <c r="A84" s="21">
        <v>75</v>
      </c>
      <c r="B84" s="22" t="s">
        <v>182</v>
      </c>
      <c r="C84" s="23" t="s">
        <v>178</v>
      </c>
      <c r="D84" s="23" t="s">
        <v>181</v>
      </c>
      <c r="E84" s="21" t="s">
        <v>183</v>
      </c>
      <c r="F84" s="66" t="s">
        <v>206</v>
      </c>
      <c r="G84" s="57">
        <v>0</v>
      </c>
      <c r="H84" s="58">
        <v>0</v>
      </c>
      <c r="I84" s="45">
        <f t="shared" si="1"/>
        <v>0</v>
      </c>
    </row>
    <row r="85" spans="1:9" s="6" customFormat="1" ht="26.25" customHeight="1">
      <c r="A85" s="21"/>
      <c r="B85" s="24" t="s">
        <v>209</v>
      </c>
      <c r="C85" s="25"/>
      <c r="D85" s="25"/>
      <c r="E85" s="26"/>
      <c r="F85" s="27"/>
      <c r="G85" s="47"/>
      <c r="H85" s="27"/>
      <c r="I85" s="46">
        <f>SUM(I10:I84)</f>
        <v>0</v>
      </c>
    </row>
    <row r="86" spans="1:9" s="6" customFormat="1" ht="13.5" customHeight="1">
      <c r="A86" s="28"/>
      <c r="B86" s="56"/>
      <c r="C86" s="29"/>
      <c r="D86" s="29"/>
      <c r="E86" s="28"/>
      <c r="F86" s="30"/>
      <c r="G86" s="31"/>
      <c r="H86" s="31"/>
      <c r="I86" s="55"/>
    </row>
    <row r="87" spans="1:9" s="6" customFormat="1" ht="75" customHeight="1">
      <c r="A87" s="26"/>
      <c r="B87" s="32"/>
      <c r="C87" s="25"/>
      <c r="D87" s="25"/>
      <c r="E87" s="26"/>
      <c r="F87" s="27"/>
      <c r="G87" s="33" t="s">
        <v>199</v>
      </c>
      <c r="H87" s="33" t="s">
        <v>200</v>
      </c>
      <c r="I87" s="33" t="s">
        <v>205</v>
      </c>
    </row>
    <row r="88" spans="1:9" s="6" customFormat="1" ht="36.75" customHeight="1">
      <c r="A88" s="26"/>
      <c r="B88" s="32"/>
      <c r="C88" s="25"/>
      <c r="D88" s="25"/>
      <c r="E88" s="26"/>
      <c r="F88" s="27"/>
      <c r="G88" s="34" t="s">
        <v>201</v>
      </c>
      <c r="H88" s="34" t="s">
        <v>202</v>
      </c>
      <c r="I88" s="34" t="s">
        <v>203</v>
      </c>
    </row>
    <row r="89" spans="1:9" s="6" customFormat="1" ht="57.75" customHeight="1">
      <c r="A89" s="35">
        <v>76</v>
      </c>
      <c r="B89" s="24" t="s">
        <v>207</v>
      </c>
      <c r="C89" s="36"/>
      <c r="D89" s="36"/>
      <c r="E89" s="35"/>
      <c r="F89" s="37"/>
      <c r="G89" s="1">
        <v>8000000</v>
      </c>
      <c r="H89" s="59">
        <v>0</v>
      </c>
      <c r="I89" s="45">
        <f>G89-(G89*H89)</f>
        <v>8000000</v>
      </c>
    </row>
    <row r="90" spans="1:9" s="48" customFormat="1" ht="42.75" customHeight="1">
      <c r="A90" s="49"/>
      <c r="B90" s="50" t="s">
        <v>211</v>
      </c>
      <c r="C90" s="51"/>
      <c r="D90" s="51"/>
      <c r="E90" s="49"/>
      <c r="F90" s="52"/>
      <c r="G90" s="53"/>
      <c r="H90" s="54"/>
      <c r="I90" s="46">
        <f>I85+I89</f>
        <v>8000000</v>
      </c>
    </row>
    <row r="91" spans="1:9" s="6" customFormat="1" ht="15" customHeight="1" thickBot="1">
      <c r="A91" s="3"/>
      <c r="B91" s="73"/>
      <c r="C91" s="73"/>
      <c r="D91" s="2"/>
      <c r="E91" s="3"/>
      <c r="F91" s="5"/>
      <c r="G91" s="5"/>
      <c r="H91" s="5"/>
      <c r="I91" s="5"/>
    </row>
    <row r="92" spans="1:9" s="6" customFormat="1" ht="33.75" customHeight="1">
      <c r="A92" s="3"/>
      <c r="B92" s="80" t="s">
        <v>186</v>
      </c>
      <c r="C92" s="61"/>
      <c r="D92" s="2"/>
      <c r="E92" s="3"/>
      <c r="F92" s="5"/>
      <c r="G92" s="5"/>
      <c r="H92" s="5"/>
      <c r="I92" s="5"/>
    </row>
    <row r="93" spans="1:9" s="6" customFormat="1">
      <c r="A93" s="3"/>
      <c r="B93" s="62" t="s">
        <v>212</v>
      </c>
      <c r="C93" s="60"/>
      <c r="D93" s="2"/>
      <c r="E93" s="3"/>
      <c r="F93" s="5"/>
      <c r="G93" s="5"/>
      <c r="H93" s="5"/>
      <c r="I93" s="5"/>
    </row>
    <row r="94" spans="1:9" s="6" customFormat="1" ht="14.25" customHeight="1">
      <c r="A94" s="3"/>
      <c r="B94" s="65"/>
      <c r="C94" s="38"/>
      <c r="D94" s="2"/>
      <c r="E94" s="3"/>
      <c r="F94" s="5"/>
      <c r="G94" s="5"/>
      <c r="H94" s="5"/>
      <c r="I94" s="5"/>
    </row>
    <row r="95" spans="1:9" s="6" customFormat="1">
      <c r="A95" s="3"/>
      <c r="B95" s="62" t="s">
        <v>213</v>
      </c>
      <c r="C95" s="60"/>
      <c r="D95" s="2"/>
      <c r="E95" s="3"/>
      <c r="F95" s="5"/>
      <c r="G95" s="5"/>
      <c r="H95" s="5"/>
      <c r="I95" s="5"/>
    </row>
    <row r="96" spans="1:9" s="6" customFormat="1">
      <c r="A96" s="3"/>
      <c r="B96" s="65"/>
      <c r="C96" s="38"/>
      <c r="D96" s="2"/>
      <c r="E96" s="3"/>
      <c r="F96" s="5"/>
      <c r="G96" s="5"/>
      <c r="H96" s="5"/>
      <c r="I96" s="5"/>
    </row>
    <row r="97" spans="1:9" s="6" customFormat="1">
      <c r="A97" s="3"/>
      <c r="B97" s="62" t="s">
        <v>214</v>
      </c>
      <c r="C97" s="60"/>
      <c r="D97" s="2"/>
      <c r="E97" s="3"/>
      <c r="F97" s="5"/>
      <c r="G97" s="5"/>
      <c r="H97" s="5"/>
      <c r="I97" s="5"/>
    </row>
    <row r="98" spans="1:9" s="6" customFormat="1">
      <c r="A98" s="3"/>
      <c r="B98" s="65"/>
      <c r="C98" s="38"/>
      <c r="D98" s="2"/>
      <c r="E98" s="3"/>
      <c r="F98" s="5"/>
      <c r="G98" s="5"/>
      <c r="H98" s="5"/>
      <c r="I98" s="5"/>
    </row>
    <row r="99" spans="1:9" s="6" customFormat="1">
      <c r="A99" s="3"/>
      <c r="B99" s="62" t="s">
        <v>215</v>
      </c>
      <c r="C99" s="60"/>
      <c r="D99" s="2"/>
      <c r="E99" s="3"/>
      <c r="F99" s="5"/>
      <c r="G99" s="5"/>
      <c r="H99" s="5"/>
      <c r="I99" s="5"/>
    </row>
    <row r="100" spans="1:9" s="6" customFormat="1">
      <c r="A100" s="3"/>
      <c r="B100" s="65"/>
      <c r="C100" s="38"/>
      <c r="D100" s="2"/>
      <c r="E100" s="3"/>
      <c r="F100" s="5"/>
      <c r="G100" s="5"/>
      <c r="H100" s="5"/>
      <c r="I100" s="5"/>
    </row>
    <row r="101" spans="1:9" s="6" customFormat="1">
      <c r="A101" s="3"/>
      <c r="B101" s="62" t="s">
        <v>216</v>
      </c>
      <c r="C101" s="60"/>
      <c r="D101" s="2"/>
      <c r="E101" s="3"/>
      <c r="F101" s="5"/>
      <c r="G101" s="5"/>
      <c r="H101" s="5"/>
      <c r="I101" s="5"/>
    </row>
    <row r="102" spans="1:9" s="6" customFormat="1">
      <c r="A102" s="3"/>
      <c r="B102" s="65"/>
      <c r="C102" s="38"/>
      <c r="D102" s="2"/>
      <c r="E102" s="3"/>
      <c r="F102" s="5"/>
      <c r="G102" s="5"/>
      <c r="H102" s="5"/>
      <c r="I102" s="5"/>
    </row>
    <row r="103" spans="1:9" s="6" customFormat="1">
      <c r="A103" s="3"/>
      <c r="B103" s="62" t="s">
        <v>217</v>
      </c>
      <c r="C103" s="60"/>
      <c r="D103" s="2"/>
      <c r="E103" s="3"/>
      <c r="F103" s="5"/>
      <c r="G103" s="5"/>
      <c r="H103" s="5"/>
      <c r="I103" s="5"/>
    </row>
    <row r="104" spans="1:9">
      <c r="B104" s="64"/>
      <c r="C104" s="40"/>
    </row>
    <row r="105" spans="1:9">
      <c r="B105" s="62" t="s">
        <v>218</v>
      </c>
      <c r="C105" s="60"/>
    </row>
    <row r="106" spans="1:9" ht="15.75" thickBot="1">
      <c r="B106" s="63"/>
    </row>
  </sheetData>
  <sheetProtection password="C5BD" sheet="1" objects="1" scenarios="1" selectLockedCells="1"/>
  <mergeCells count="4">
    <mergeCell ref="G3:I3"/>
    <mergeCell ref="B8:I8"/>
    <mergeCell ref="B91:C91"/>
    <mergeCell ref="G4:I5"/>
  </mergeCells>
  <pageMargins left="0.5" right="0.5" top="0.91666666666666696" bottom="0.4" header="0.18" footer="0.19"/>
  <pageSetup scale="75" orientation="landscape" useFirstPageNumber="1" r:id="rId1"/>
  <headerFooter>
    <oddHeader xml:space="preserve">&amp;CThe School Board of Miami-Dade County, Florida
Bid #001-LL05
TERM CONTRACT FOR OFFICE SUPPLIES
</oddHeader>
    <oddFooter>&amp;C&amp;P of &amp;N</oddFooter>
  </headerFooter>
  <rowBreaks count="3" manualBreakCount="3">
    <brk id="25" max="16383" man="1"/>
    <brk id="59" max="8" man="1"/>
    <brk id="85"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M-DCPS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Employee</dc:creator>
  <cp:lastModifiedBy>Valued Employee</cp:lastModifiedBy>
  <cp:lastPrinted>2011-08-23T20:08:34Z</cp:lastPrinted>
  <dcterms:created xsi:type="dcterms:W3CDTF">2010-11-15T19:27:19Z</dcterms:created>
  <dcterms:modified xsi:type="dcterms:W3CDTF">2011-08-23T20:08:55Z</dcterms:modified>
</cp:coreProperties>
</file>