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240" windowWidth="9420" windowHeight="6690" tabRatio="598" activeTab="0"/>
  </bookViews>
  <sheets>
    <sheet name="BIDSHELL" sheetId="1" r:id="rId1"/>
  </sheets>
  <definedNames>
    <definedName name="_xlnm.Print_Area" localSheetId="0">'BIDSHELL'!$A$4:$CA$48</definedName>
    <definedName name="_xlnm.Print_Titles" localSheetId="0">'BIDSHELL'!$A:$C,'BIDSHELL'!$10:$14</definedName>
  </definedNames>
  <calcPr fullCalcOnLoad="1"/>
</workbook>
</file>

<file path=xl/sharedStrings.xml><?xml version="1.0" encoding="utf-8"?>
<sst xmlns="http://schemas.openxmlformats.org/spreadsheetml/2006/main" count="1000" uniqueCount="286">
  <si>
    <t>Dispenser, Soap, Surface Mount.</t>
  </si>
  <si>
    <t>364-1058</t>
  </si>
  <si>
    <t>BID PROPOSAL FORM  (FORMAT B)</t>
  </si>
  <si>
    <t>Type or print in this box  the</t>
  </si>
  <si>
    <t>complete name of the bidder:</t>
  </si>
  <si>
    <t>Prepared By:</t>
  </si>
  <si>
    <t>Verified By:</t>
  </si>
  <si>
    <t>ITEM</t>
  </si>
  <si>
    <t>DCPS #</t>
  </si>
  <si>
    <t>DESCRIPTION OF ITEM</t>
  </si>
  <si>
    <t>Unit Price</t>
  </si>
  <si>
    <t>Total Price</t>
  </si>
  <si>
    <t>Manuf &amp; Model</t>
  </si>
  <si>
    <t xml:space="preserve"> ESTIMATED QUANTITY </t>
  </si>
  <si>
    <t xml:space="preserve">Buyer: R. Tyndall                             </t>
  </si>
  <si>
    <t>364-0051</t>
  </si>
  <si>
    <t>Carpet Cleaning Solution.</t>
  </si>
  <si>
    <t>364-0231</t>
  </si>
  <si>
    <t>Polish, Furniture</t>
  </si>
  <si>
    <t>Rags, Wiping Cotton.</t>
  </si>
  <si>
    <t>364-0248</t>
  </si>
  <si>
    <t xml:space="preserve">Title: Custodial  Supplies  </t>
  </si>
  <si>
    <t xml:space="preserve">Bid # 052-HH02  </t>
  </si>
  <si>
    <t>365-0120</t>
  </si>
  <si>
    <t>365-0421</t>
  </si>
  <si>
    <t>365-0677</t>
  </si>
  <si>
    <t>365-0669</t>
  </si>
  <si>
    <t>365-4354</t>
  </si>
  <si>
    <t>365-0111</t>
  </si>
  <si>
    <t>365-0758</t>
  </si>
  <si>
    <t>365-0600</t>
  </si>
  <si>
    <t>365-0057</t>
  </si>
  <si>
    <t>365-0090</t>
  </si>
  <si>
    <t>365-0197</t>
  </si>
  <si>
    <t>364-0388</t>
  </si>
  <si>
    <t>365-0413</t>
  </si>
  <si>
    <t>364-4138</t>
  </si>
  <si>
    <t>364-0094</t>
  </si>
  <si>
    <t>365-0693</t>
  </si>
  <si>
    <t>365-0103</t>
  </si>
  <si>
    <t>365-0821</t>
  </si>
  <si>
    <t>365-4346</t>
  </si>
  <si>
    <t>365-0286</t>
  </si>
  <si>
    <t>364-0345</t>
  </si>
  <si>
    <t>364-0281</t>
  </si>
  <si>
    <t>365-0804</t>
  </si>
  <si>
    <t>365-0715</t>
  </si>
  <si>
    <t>Pan, Dust</t>
  </si>
  <si>
    <t>365-0367</t>
  </si>
  <si>
    <t>365-0405</t>
  </si>
  <si>
    <t>Sweeping Compound.</t>
  </si>
  <si>
    <t>364-0329</t>
  </si>
  <si>
    <t>364-0337</t>
  </si>
  <si>
    <t>365-0855</t>
  </si>
  <si>
    <t>Handle, for scrubbing mop</t>
  </si>
  <si>
    <t>Brush, Floor, 14" Without Handle</t>
  </si>
  <si>
    <t>Broom, Lobby Plastic</t>
  </si>
  <si>
    <t>Brush, Swivel Scrub: Head only</t>
  </si>
  <si>
    <t>Brush, Floor, Garage: 18" Without Handle</t>
  </si>
  <si>
    <t>Bucket, Plastic</t>
  </si>
  <si>
    <t>Cleaner, Spray and Wipe</t>
  </si>
  <si>
    <t>Handle, Floor Squeegee</t>
  </si>
  <si>
    <t>Wringer, Mop, Large, Down Pressure: Plastic</t>
  </si>
  <si>
    <r>
      <t xml:space="preserve">Handle, Floor Brush, Threaded, 72" long, 5/16" diameter </t>
    </r>
  </si>
  <si>
    <t>Squeegee, Window</t>
  </si>
  <si>
    <t xml:space="preserve">Brush, Floor, 24" Without Handle </t>
  </si>
  <si>
    <r>
      <t xml:space="preserve"> </t>
    </r>
    <r>
      <rPr>
        <b/>
        <sz val="7"/>
        <rFont val="MS Serif"/>
        <family val="1"/>
      </rPr>
      <t>Brush, Floor, Wire center, 24" without handle</t>
    </r>
  </si>
  <si>
    <r>
      <t>Pads, Stripping:</t>
    </r>
    <r>
      <rPr>
        <sz val="7"/>
        <rFont val="MS Serif"/>
        <family val="1"/>
      </rPr>
      <t xml:space="preserve"> </t>
    </r>
  </si>
  <si>
    <r>
      <t>Remover, Lime Acid</t>
    </r>
    <r>
      <rPr>
        <sz val="7"/>
        <rFont val="MS Serif"/>
        <family val="1"/>
      </rPr>
      <t xml:space="preserve"> </t>
    </r>
    <r>
      <rPr>
        <b/>
        <sz val="7"/>
        <rFont val="MS Serif"/>
        <family val="1"/>
      </rPr>
      <t xml:space="preserve">  </t>
    </r>
  </si>
  <si>
    <t xml:space="preserve">Brush, Counter </t>
  </si>
  <si>
    <t xml:space="preserve">Plunger, Toilet </t>
  </si>
  <si>
    <t xml:space="preserve">Brush, Floor Drain </t>
  </si>
  <si>
    <t xml:space="preserve">Squeegee, floor </t>
  </si>
  <si>
    <t>Bowl, Plastic</t>
  </si>
  <si>
    <t xml:space="preserve">Disinfectant, Degreaser, Cleaner </t>
  </si>
  <si>
    <r>
      <t>Ammonia, Clear, Glass Cleaner</t>
    </r>
    <r>
      <rPr>
        <sz val="7"/>
        <rFont val="MS Serif"/>
        <family val="1"/>
      </rPr>
      <t xml:space="preserve"> </t>
    </r>
  </si>
  <si>
    <t xml:space="preserve">Toilet Tissue Dispenser </t>
  </si>
  <si>
    <t>Pads, High Speed Spray</t>
  </si>
  <si>
    <t xml:space="preserve">Bowl Cleaner/Descaler For Toilets And Urinals </t>
  </si>
  <si>
    <t xml:space="preserve">Soap, Liquid, Hand </t>
  </si>
  <si>
    <t xml:space="preserve">AFP </t>
  </si>
  <si>
    <t>ALLIED PAPER</t>
  </si>
  <si>
    <t>CALICO</t>
  </si>
  <si>
    <t>CERTIFIED LABS</t>
  </si>
  <si>
    <t>DADE PAPER</t>
  </si>
  <si>
    <t>DIAMOND CHEMICAL</t>
  </si>
  <si>
    <t>FAYCROFT</t>
  </si>
  <si>
    <t>GRAINGER</t>
  </si>
  <si>
    <t>GENESIS II</t>
  </si>
  <si>
    <t>IDEAL SUPPLY</t>
  </si>
  <si>
    <t>INDUSTRIAL CLEANING EQUIPMENT</t>
  </si>
  <si>
    <t>JANEICE PRODUCTS</t>
  </si>
  <si>
    <t>JANITORS SUPPLY OUTLET</t>
  </si>
  <si>
    <t>MANTECH</t>
  </si>
  <si>
    <t>PRIDE ENTERPRISES</t>
  </si>
  <si>
    <t>PYRAMID PRODUCTS</t>
  </si>
  <si>
    <t>QUALITY CHEMICAL</t>
  </si>
  <si>
    <t>RED TRADING COMPANY</t>
  </si>
  <si>
    <t>RELIABLE CUSTODIAL</t>
  </si>
  <si>
    <t>REX CHEMICAL</t>
  </si>
  <si>
    <t xml:space="preserve">SAM TELL </t>
  </si>
  <si>
    <t>TROY INDUSTRIES</t>
  </si>
  <si>
    <t>UNISOURCE</t>
  </si>
  <si>
    <t>As Specified</t>
  </si>
  <si>
    <t>No Bid</t>
  </si>
  <si>
    <t>Wilen A70902</t>
  </si>
  <si>
    <t>Carlisle 3625023</t>
  </si>
  <si>
    <t>As Specified - 50LB</t>
  </si>
  <si>
    <t>MidLab 09100-41</t>
  </si>
  <si>
    <t>Midlab 073000-12</t>
  </si>
  <si>
    <t>Best Rag</t>
  </si>
  <si>
    <t>Abco BH-11004</t>
  </si>
  <si>
    <t>Abco 01203-NB</t>
  </si>
  <si>
    <t>Abco BH12006</t>
  </si>
  <si>
    <t>Abco BH11001</t>
  </si>
  <si>
    <t>Midlab GC508</t>
  </si>
  <si>
    <t>Johnson 91330</t>
  </si>
  <si>
    <r>
      <t xml:space="preserve">Midlab 05200-41 - </t>
    </r>
    <r>
      <rPr>
        <sz val="7"/>
        <color indexed="10"/>
        <rFont val="MS Serif"/>
        <family val="1"/>
      </rPr>
      <t>4/1 gal</t>
    </r>
  </si>
  <si>
    <t>Midlab 345400-41</t>
  </si>
  <si>
    <t>Midlab 021500=05</t>
  </si>
  <si>
    <t>A&amp;B C12</t>
  </si>
  <si>
    <r>
      <t xml:space="preserve">Continental </t>
    </r>
    <r>
      <rPr>
        <sz val="7"/>
        <color indexed="10"/>
        <rFont val="MS Serif"/>
        <family val="1"/>
      </rPr>
      <t>40201280</t>
    </r>
  </si>
  <si>
    <r>
      <t xml:space="preserve">Wilen </t>
    </r>
    <r>
      <rPr>
        <sz val="7"/>
        <color indexed="10"/>
        <rFont val="MS Serif"/>
        <family val="1"/>
      </rPr>
      <t xml:space="preserve">E403208 </t>
    </r>
    <r>
      <rPr>
        <sz val="7"/>
        <rFont val="MS Serif"/>
        <family val="0"/>
      </rPr>
      <t>- Spec</t>
    </r>
  </si>
  <si>
    <t>M/M Clean Flush #1503 RTU  2x2.25 gal per case</t>
  </si>
  <si>
    <t>Midlab 09100-41</t>
  </si>
  <si>
    <t>Midlab 052000-41</t>
  </si>
  <si>
    <t>Midlab 0215000-05</t>
  </si>
  <si>
    <t>Midlab RB320</t>
  </si>
  <si>
    <t>As Spec.</t>
  </si>
  <si>
    <t>Abco BH-1104</t>
  </si>
  <si>
    <t>Abco 01263</t>
  </si>
  <si>
    <t>Abco BH-14005</t>
  </si>
  <si>
    <t>Midlab GH508</t>
  </si>
  <si>
    <t>Pro Dry Shampoo - Diamond Cem 15500</t>
  </si>
  <si>
    <t>Abco 01203</t>
  </si>
  <si>
    <t>Abco BH-12006</t>
  </si>
  <si>
    <t>Abco D0100</t>
  </si>
  <si>
    <t>Midlab 508</t>
  </si>
  <si>
    <t>Abco 01113</t>
  </si>
  <si>
    <t>Abco BH11000</t>
  </si>
  <si>
    <t>Midlab 021500-05</t>
  </si>
  <si>
    <t>Wepak Econo Shampoo</t>
  </si>
  <si>
    <t>Hospitality Special 180-25</t>
  </si>
  <si>
    <t>Greenwood 453</t>
  </si>
  <si>
    <t>Better Brush 260416</t>
  </si>
  <si>
    <t>Better Brush 270136</t>
  </si>
  <si>
    <t>Better Brush 120118</t>
  </si>
  <si>
    <t>Better Brush 250208</t>
  </si>
  <si>
    <t>Non-responsive- Used White out</t>
  </si>
  <si>
    <t>Norton 54226</t>
  </si>
  <si>
    <t>Better Brush 100224</t>
  </si>
  <si>
    <t>Better Brush 431106</t>
  </si>
  <si>
    <t>Tolco 280182</t>
  </si>
  <si>
    <t>Wepak Pink Mild Bowl</t>
  </si>
  <si>
    <t>Norton 05155</t>
  </si>
  <si>
    <t>N0 Bid</t>
  </si>
  <si>
    <t>IDEAL SUPPLY - ALTERNATE</t>
  </si>
  <si>
    <t>Non-responsive - white out</t>
  </si>
  <si>
    <t>Abco 01203NB</t>
  </si>
  <si>
    <t>Continental 20010</t>
  </si>
  <si>
    <t>Continental 20520</t>
  </si>
  <si>
    <t>Impact 4118 LG</t>
  </si>
  <si>
    <t>Impact 4000Y</t>
  </si>
  <si>
    <t>NYM Clear Flush # 1503 RTU-2-2.25 gal per case</t>
  </si>
  <si>
    <t xml:space="preserve"> Non-responsive</t>
  </si>
  <si>
    <t>Non-responsive</t>
  </si>
  <si>
    <t>MSC INDUSTRIAL                                         Non-Responsive - Used Correction Fluid On All Items</t>
  </si>
  <si>
    <t>Spartin Chemical 3028/cp caps</t>
  </si>
  <si>
    <t>Best Rag Company RMK-225-C</t>
  </si>
  <si>
    <t>Wilen F006024</t>
  </si>
  <si>
    <t>Wilen I005100</t>
  </si>
  <si>
    <t>Pride 64401117 Lemon Glo - No child proof caps</t>
  </si>
  <si>
    <t>Abco 01230-NB 64006-10</t>
  </si>
  <si>
    <t>Pride 64901199 32oz btl/trigger</t>
  </si>
  <si>
    <t xml:space="preserve"> No Bid</t>
  </si>
  <si>
    <t>Abco 00402-12UPC</t>
  </si>
  <si>
    <t>Quality Chemical QCC-205-4</t>
  </si>
  <si>
    <t>Quality Chemical Qcc-270-12</t>
  </si>
  <si>
    <t>Quality Chemical QCC-Rag-25</t>
  </si>
  <si>
    <t>Quality Chemical Qcc-075-12</t>
  </si>
  <si>
    <t>Quality Chemical Qcc-421-12</t>
  </si>
  <si>
    <t>Quality Chemical QCC-141-6</t>
  </si>
  <si>
    <t>Quality Chemical QCC-302-4</t>
  </si>
  <si>
    <t>Quality Chemical QCC-262-5</t>
  </si>
  <si>
    <t>Quality Chemical QCC-150-4</t>
  </si>
  <si>
    <t>KES Dryfoam4</t>
  </si>
  <si>
    <t>System Clean 2030</t>
  </si>
  <si>
    <t>BLT 13525</t>
  </si>
  <si>
    <t>Proline Brush 20224</t>
  </si>
  <si>
    <t>Rubbermaid H416</t>
  </si>
  <si>
    <t>Proline Brush 20618</t>
  </si>
  <si>
    <t>Impact 411SLG 18oz</t>
  </si>
  <si>
    <t>As Specified Additional charge for imprint</t>
  </si>
  <si>
    <t>Proline Brush 125</t>
  </si>
  <si>
    <t>Clorox 352296</t>
  </si>
  <si>
    <t>KES BarGlas</t>
  </si>
  <si>
    <t>3m Corp #08274</t>
  </si>
  <si>
    <t>Non-responsive - No brand listed</t>
  </si>
  <si>
    <t>Tol 975-4</t>
  </si>
  <si>
    <t>Continental A71002</t>
  </si>
  <si>
    <t>As specified</t>
  </si>
  <si>
    <t>Continental F101018</t>
  </si>
  <si>
    <t>Continental F006024</t>
  </si>
  <si>
    <t>Continental 20325</t>
  </si>
  <si>
    <t>No bid</t>
  </si>
  <si>
    <t>Johnson Diversey Virex 4743</t>
  </si>
  <si>
    <t>UWW D-lime U23035</t>
  </si>
  <si>
    <r>
      <t xml:space="preserve">Uww Hawaiian Spa Body Wash </t>
    </r>
    <r>
      <rPr>
        <sz val="7"/>
        <color indexed="10"/>
        <rFont val="MS Serif"/>
        <family val="1"/>
      </rPr>
      <t>4/1 gal</t>
    </r>
  </si>
  <si>
    <t>UWW Tile Brite U23010</t>
  </si>
  <si>
    <t>Ramsey #4569173</t>
  </si>
  <si>
    <t>Ramsey #4569173 - $2.32 per qt</t>
  </si>
  <si>
    <t>Intex 6414-25-GR</t>
  </si>
  <si>
    <t>Weiler 90543</t>
  </si>
  <si>
    <t>Grainger 1zb22 Tough Guy</t>
  </si>
  <si>
    <t>Weiler 90529</t>
  </si>
  <si>
    <t>Grainger 3P912 Tough Guy</t>
  </si>
  <si>
    <t>Grainger 5TF31 Tough Guy</t>
  </si>
  <si>
    <t>Weiler 90511</t>
  </si>
  <si>
    <t>Weiler 90497</t>
  </si>
  <si>
    <t>3M 50048011083785</t>
  </si>
  <si>
    <t>Weiler 90533</t>
  </si>
  <si>
    <t>Tolco 130513</t>
  </si>
  <si>
    <t>Grainger 5W639 Tough Guy</t>
  </si>
  <si>
    <t>3M 50048011180668</t>
  </si>
  <si>
    <t>Impact 4118LD</t>
  </si>
  <si>
    <t>ACS/Scrubble B7728</t>
  </si>
  <si>
    <r>
      <t xml:space="preserve">Bottle, Spray, With Trigger Spray Unit - </t>
    </r>
    <r>
      <rPr>
        <b/>
        <sz val="7"/>
        <color indexed="10"/>
        <rFont val="MS Serif"/>
        <family val="1"/>
      </rPr>
      <t>Tie Bid</t>
    </r>
  </si>
  <si>
    <t>Theochem Spray &amp; Clean 1516</t>
  </si>
  <si>
    <t>CRC Industries 14401 - $3.78 per Qt.</t>
  </si>
  <si>
    <t>Abco BH11008</t>
  </si>
  <si>
    <t>Grainger #2KE96 -Carlisle 40146TG00</t>
  </si>
  <si>
    <t>Theochen #950 as Spec</t>
  </si>
  <si>
    <t>Simple Green 50032 - $3.87 per Qt</t>
  </si>
  <si>
    <t>Windex 90940 - $9.31 per gallon</t>
  </si>
  <si>
    <t>Go Jo 1827-05 - $4.64 per gallon</t>
  </si>
  <si>
    <t>Theochem Glyco 15 as specified</t>
  </si>
  <si>
    <t>Bobrick B4112</t>
  </si>
  <si>
    <t>Continental 335-3yw as specified</t>
  </si>
  <si>
    <t>Abco 102mc as specified</t>
  </si>
  <si>
    <t>Abco F00026H as specified</t>
  </si>
  <si>
    <t>Continental SW7YW as specified</t>
  </si>
  <si>
    <t>Rex Glastex as specified 4/ 1gal</t>
  </si>
  <si>
    <t>Pride 64-401404 - 4/1 gal</t>
  </si>
  <si>
    <t>Rex Royal Shampoo As spec</t>
  </si>
  <si>
    <t>Rex Lemon Oil As Specified</t>
  </si>
  <si>
    <t>Abco  BH14005 As Specified</t>
  </si>
  <si>
    <t>Continentai G500 as specified</t>
  </si>
  <si>
    <t>Cont. RT22 As specified</t>
  </si>
  <si>
    <t>Cont. 715 As Specified</t>
  </si>
  <si>
    <t>Rex S-Off As Specified</t>
  </si>
  <si>
    <t>Ramsey 456887- $1.66 per qt - does not meet spec</t>
  </si>
  <si>
    <t>Pride 64800212 32Oz Btl -does not meet spec</t>
  </si>
  <si>
    <r>
      <t xml:space="preserve">Envirox  Mineral Shock </t>
    </r>
    <r>
      <rPr>
        <sz val="7"/>
        <color indexed="10"/>
        <rFont val="MS Serif"/>
        <family val="1"/>
      </rPr>
      <t>Conc</t>
    </r>
    <r>
      <rPr>
        <sz val="7"/>
        <rFont val="MS Serif"/>
        <family val="0"/>
      </rPr>
      <t>. 141-04B -</t>
    </r>
    <r>
      <rPr>
        <sz val="7"/>
        <color indexed="10"/>
        <rFont val="MS Serif"/>
        <family val="1"/>
      </rPr>
      <t>25:1</t>
    </r>
    <r>
      <rPr>
        <sz val="7"/>
        <rFont val="MS Serif"/>
        <family val="0"/>
      </rPr>
      <t xml:space="preserve"> As spec.</t>
    </r>
  </si>
  <si>
    <t>Glit 20" Peach As Specified</t>
  </si>
  <si>
    <t>R. Tyndall</t>
  </si>
  <si>
    <t>J. Bradley</t>
  </si>
  <si>
    <r>
      <t>Lagasse Pro Der#410 pk hnd soap - packed - 1/</t>
    </r>
    <r>
      <rPr>
        <sz val="7"/>
        <color indexed="8"/>
        <rFont val="MS Serif"/>
        <family val="1"/>
      </rPr>
      <t>gal</t>
    </r>
  </si>
  <si>
    <t>As Specified - Tie -Drug free workplace - Broward Cnty vendor</t>
  </si>
  <si>
    <t>Cotto A3Red Does not met specs - oil based</t>
  </si>
  <si>
    <r>
      <t xml:space="preserve">Uniscan 816 - </t>
    </r>
    <r>
      <rPr>
        <b/>
        <sz val="7"/>
        <rFont val="MS Serif"/>
        <family val="1"/>
      </rPr>
      <t>No Sample Submitted</t>
    </r>
  </si>
  <si>
    <r>
      <t xml:space="preserve">Grainger 1EUB5 Tough Guy- </t>
    </r>
    <r>
      <rPr>
        <b/>
        <sz val="7"/>
        <rFont val="MS Serif"/>
        <family val="1"/>
      </rPr>
      <t>No Sample</t>
    </r>
  </si>
  <si>
    <t xml:space="preserve"> Carlisle 4004100 - As Specified</t>
  </si>
  <si>
    <r>
      <t xml:space="preserve">Grainger 1TZA7 Tough Guy - </t>
    </r>
    <r>
      <rPr>
        <b/>
        <sz val="7"/>
        <rFont val="MS Serif"/>
        <family val="1"/>
      </rPr>
      <t>No Sample</t>
    </r>
  </si>
  <si>
    <t>Wilen F006024 - Meets Specifications</t>
  </si>
  <si>
    <r>
      <t>Continental F101024-</t>
    </r>
    <r>
      <rPr>
        <b/>
        <sz val="7"/>
        <rFont val="MS Serif"/>
        <family val="1"/>
      </rPr>
      <t xml:space="preserve"> No sample</t>
    </r>
  </si>
  <si>
    <t xml:space="preserve">Wilen F006024 </t>
  </si>
  <si>
    <t>Abco BH12006 - Meets specifications</t>
  </si>
  <si>
    <t>Tolco 280174 - Meets specifications</t>
  </si>
  <si>
    <t>Abco 00100 - Does not meet Specs - length is 12" instead of 14"</t>
  </si>
  <si>
    <t>Continental E402208 - Does not meet specs - length is 13" instead of 14"</t>
  </si>
  <si>
    <t>Abco 00100 - Does not meet specs. Length is 12" instead of 14"</t>
  </si>
  <si>
    <t>Wilen #e403208 - Does not meet specs - length is 13" instead of 14"</t>
  </si>
  <si>
    <t>Wilen E403209 -As Specified</t>
  </si>
  <si>
    <t>Abco BH11001 - Does not meet specs. Fiber length &amp; # of tufts</t>
  </si>
  <si>
    <t>Abco BH11001- Does not meet specs. Fiber length &amp; # of tufts</t>
  </si>
  <si>
    <t>Abco BH 11001- Does not meet specs. Fiber length &amp; # of tufts</t>
  </si>
  <si>
    <r>
      <t xml:space="preserve">Weiler 90531- </t>
    </r>
    <r>
      <rPr>
        <b/>
        <sz val="7"/>
        <rFont val="MS Serif"/>
        <family val="1"/>
      </rPr>
      <t>No Sample</t>
    </r>
  </si>
  <si>
    <r>
      <t xml:space="preserve">Pride 64404312 cittr germ - </t>
    </r>
    <r>
      <rPr>
        <b/>
        <sz val="7"/>
        <rFont val="MS Serif"/>
        <family val="1"/>
      </rPr>
      <t>Does not meet specs per MT&amp;E Rpt. # 8996</t>
    </r>
  </si>
  <si>
    <r>
      <t xml:space="preserve">Simple Green 13412 - </t>
    </r>
    <r>
      <rPr>
        <b/>
        <sz val="7"/>
        <rFont val="MS Serif"/>
        <family val="1"/>
      </rPr>
      <t>No Sample</t>
    </r>
  </si>
  <si>
    <r>
      <t xml:space="preserve">Spartin Chemical 3195 Sani-tyze - </t>
    </r>
    <r>
      <rPr>
        <b/>
        <sz val="7"/>
        <rFont val="MS Serif"/>
        <family val="1"/>
      </rPr>
      <t>Does not meet specs per MT&amp;E Rpt. #8996</t>
    </r>
  </si>
  <si>
    <t>Continental 20010 - Meets specs.</t>
  </si>
  <si>
    <t>As Specified - Tie Bid - Drug free work place - out of state vendor</t>
  </si>
  <si>
    <r>
      <t xml:space="preserve">Weiler 90495 - </t>
    </r>
    <r>
      <rPr>
        <b/>
        <sz val="7"/>
        <rFont val="MS Serif"/>
        <family val="1"/>
      </rPr>
      <t>No Sample</t>
    </r>
  </si>
  <si>
    <t>As Specified - Carlisle 45268</t>
  </si>
  <si>
    <t xml:space="preserve">Theo chem Wax-O-Sweep -As Specified </t>
  </si>
  <si>
    <t>Tol 130 - No Sample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</si>
</sst>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7"/>
      <name val="MS Serif"/>
      <family val="0"/>
    </font>
    <font>
      <u val="single"/>
      <sz val="11"/>
      <color indexed="12"/>
      <name val="MS Sans Serif"/>
      <family val="0"/>
    </font>
    <font>
      <u val="single"/>
      <sz val="11"/>
      <color indexed="36"/>
      <name val="MS Sans Serif"/>
      <family val="0"/>
    </font>
    <font>
      <b/>
      <sz val="10"/>
      <color indexed="8"/>
      <name val="MS Serif"/>
      <family val="1"/>
    </font>
    <font>
      <sz val="8"/>
      <color indexed="8"/>
      <name val="MS Sans Serif"/>
      <family val="0"/>
    </font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b/>
      <sz val="7"/>
      <color indexed="8"/>
      <name val="MS Serif"/>
      <family val="0"/>
    </font>
    <font>
      <sz val="8"/>
      <color indexed="8"/>
      <name val="Arial"/>
      <family val="0"/>
    </font>
    <font>
      <sz val="8"/>
      <color indexed="8"/>
      <name val="MS Serif"/>
      <family val="0"/>
    </font>
    <font>
      <sz val="10"/>
      <color indexed="8"/>
      <name val="MS Serif"/>
      <family val="1"/>
    </font>
    <font>
      <sz val="8"/>
      <name val="MS Sans Serif"/>
      <family val="0"/>
    </font>
    <font>
      <sz val="8"/>
      <name val="Arial"/>
      <family val="0"/>
    </font>
    <font>
      <sz val="10"/>
      <name val="MS Serif"/>
      <family val="0"/>
    </font>
    <font>
      <b/>
      <sz val="10"/>
      <name val="MS Serif"/>
      <family val="1"/>
    </font>
    <font>
      <sz val="8.5"/>
      <name val="MS Sans Serif"/>
      <family val="0"/>
    </font>
    <font>
      <b/>
      <sz val="7"/>
      <name val="MS Serif"/>
      <family val="1"/>
    </font>
    <font>
      <sz val="7"/>
      <color indexed="8"/>
      <name val="MS Serif"/>
      <family val="1"/>
    </font>
    <font>
      <sz val="8.5"/>
      <color indexed="8"/>
      <name val="MS Sans Serif"/>
      <family val="0"/>
    </font>
    <font>
      <b/>
      <u val="single"/>
      <sz val="10"/>
      <color indexed="8"/>
      <name val="MS Serif"/>
      <family val="1"/>
    </font>
    <font>
      <sz val="7"/>
      <color indexed="10"/>
      <name val="MS Serif"/>
      <family val="1"/>
    </font>
    <font>
      <sz val="7"/>
      <name val="MS Sans Serif"/>
      <family val="0"/>
    </font>
    <font>
      <b/>
      <sz val="7"/>
      <color indexed="10"/>
      <name val="MS Serif"/>
      <family val="1"/>
    </font>
    <font>
      <sz val="7"/>
      <color indexed="8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8" fontId="5" fillId="0" borderId="2" xfId="0" applyNumberFormat="1" applyFont="1" applyBorder="1" applyAlignment="1">
      <alignment/>
    </xf>
    <xf numFmtId="8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8" fontId="5" fillId="0" borderId="5" xfId="0" applyNumberFormat="1" applyFont="1" applyBorder="1" applyAlignment="1">
      <alignment/>
    </xf>
    <xf numFmtId="8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8" fontId="0" fillId="0" borderId="0" xfId="0" applyNumberFormat="1" applyAlignment="1">
      <alignment/>
    </xf>
    <xf numFmtId="8" fontId="5" fillId="0" borderId="0" xfId="0" applyNumberFormat="1" applyFont="1" applyBorder="1" applyAlignment="1">
      <alignment/>
    </xf>
    <xf numFmtId="0" fontId="8" fillId="0" borderId="8" xfId="0" applyFont="1" applyBorder="1" applyAlignment="1">
      <alignment vertical="top" wrapText="1"/>
    </xf>
    <xf numFmtId="0" fontId="8" fillId="2" borderId="9" xfId="2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" borderId="10" xfId="0" applyFont="1" applyFill="1" applyBorder="1" applyAlignment="1">
      <alignment/>
    </xf>
    <xf numFmtId="0" fontId="12" fillId="3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4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8" fontId="8" fillId="0" borderId="8" xfId="0" applyNumberFormat="1" applyFont="1" applyBorder="1" applyAlignment="1">
      <alignment vertical="top" wrapText="1"/>
    </xf>
    <xf numFmtId="8" fontId="15" fillId="0" borderId="8" xfId="0" applyNumberFormat="1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8" fillId="2" borderId="8" xfId="0" applyFont="1" applyFill="1" applyBorder="1" applyAlignment="1">
      <alignment horizontal="left" wrapText="1"/>
    </xf>
    <xf numFmtId="0" fontId="8" fillId="2" borderId="8" xfId="20" applyFont="1" applyFill="1" applyBorder="1" applyAlignment="1">
      <alignment horizontal="left" wrapText="1"/>
    </xf>
    <xf numFmtId="0" fontId="15" fillId="0" borderId="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3" fontId="15" fillId="0" borderId="8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10" fillId="0" borderId="14" xfId="0" applyFont="1" applyBorder="1" applyAlignment="1">
      <alignment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9" fillId="2" borderId="15" xfId="0" applyFont="1" applyFill="1" applyBorder="1" applyAlignment="1">
      <alignment/>
    </xf>
    <xf numFmtId="0" fontId="13" fillId="2" borderId="7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7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19" fillId="2" borderId="8" xfId="0" applyFont="1" applyFill="1" applyBorder="1" applyAlignment="1">
      <alignment vertical="top" wrapText="1"/>
    </xf>
    <xf numFmtId="3" fontId="18" fillId="0" borderId="8" xfId="0" applyNumberFormat="1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8" fillId="0" borderId="8" xfId="20" applyFont="1" applyBorder="1" applyAlignment="1">
      <alignment horizontal="left" wrapText="1"/>
    </xf>
    <xf numFmtId="0" fontId="17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5" fillId="0" borderId="8" xfId="0" applyNumberFormat="1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15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16" fillId="2" borderId="13" xfId="0" applyFont="1" applyFill="1" applyBorder="1" applyAlignment="1">
      <alignment horizontal="center" vertical="top"/>
    </xf>
    <xf numFmtId="0" fontId="10" fillId="0" borderId="5" xfId="0" applyFont="1" applyBorder="1" applyAlignment="1">
      <alignment/>
    </xf>
    <xf numFmtId="0" fontId="9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9" fillId="2" borderId="19" xfId="0" applyFont="1" applyFill="1" applyBorder="1" applyAlignment="1">
      <alignment horizontal="center" vertical="top"/>
    </xf>
    <xf numFmtId="0" fontId="13" fillId="2" borderId="20" xfId="0" applyFont="1" applyFill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15" fillId="0" borderId="19" xfId="0" applyFont="1" applyBorder="1" applyAlignment="1">
      <alignment horizontal="center" vertical="top" wrapText="1"/>
    </xf>
    <xf numFmtId="8" fontId="5" fillId="0" borderId="21" xfId="0" applyNumberFormat="1" applyFont="1" applyBorder="1" applyAlignment="1">
      <alignment/>
    </xf>
    <xf numFmtId="8" fontId="5" fillId="0" borderId="2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8" fontId="5" fillId="0" borderId="20" xfId="0" applyNumberFormat="1" applyFont="1" applyBorder="1" applyAlignment="1">
      <alignment/>
    </xf>
    <xf numFmtId="8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3" fontId="5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5" fillId="2" borderId="20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8" fontId="21" fillId="0" borderId="19" xfId="0" applyNumberFormat="1" applyFont="1" applyBorder="1" applyAlignment="1">
      <alignment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2" fillId="2" borderId="2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center" wrapText="1"/>
    </xf>
    <xf numFmtId="0" fontId="21" fillId="2" borderId="19" xfId="0" applyFont="1" applyFill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22" fillId="2" borderId="19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3" fillId="0" borderId="5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5" fillId="2" borderId="12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15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5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7" xfId="0" applyFont="1" applyBorder="1" applyAlignment="1">
      <alignment wrapText="1"/>
    </xf>
    <xf numFmtId="8" fontId="5" fillId="0" borderId="20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8" fontId="0" fillId="0" borderId="0" xfId="0" applyNumberFormat="1" applyAlignment="1">
      <alignment wrapText="1"/>
    </xf>
    <xf numFmtId="0" fontId="25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20" xfId="0" applyFont="1" applyBorder="1" applyAlignment="1">
      <alignment/>
    </xf>
    <xf numFmtId="0" fontId="26" fillId="0" borderId="23" xfId="0" applyFont="1" applyBorder="1" applyAlignment="1">
      <alignment wrapText="1"/>
    </xf>
    <xf numFmtId="0" fontId="4" fillId="0" borderId="6" xfId="0" applyFont="1" applyBorder="1" applyAlignment="1">
      <alignment wrapText="1"/>
    </xf>
    <xf numFmtId="8" fontId="5" fillId="0" borderId="22" xfId="0" applyNumberFormat="1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6" fillId="0" borderId="23" xfId="0" applyFont="1" applyBorder="1" applyAlignment="1">
      <alignment/>
    </xf>
    <xf numFmtId="8" fontId="5" fillId="4" borderId="21" xfId="0" applyNumberFormat="1" applyFont="1" applyFill="1" applyBorder="1" applyAlignment="1">
      <alignment/>
    </xf>
    <xf numFmtId="0" fontId="9" fillId="5" borderId="19" xfId="0" applyFont="1" applyFill="1" applyBorder="1" applyAlignment="1">
      <alignment horizontal="center" vertical="top"/>
    </xf>
    <xf numFmtId="8" fontId="5" fillId="2" borderId="21" xfId="0" applyNumberFormat="1" applyFont="1" applyFill="1" applyBorder="1" applyAlignment="1">
      <alignment/>
    </xf>
    <xf numFmtId="0" fontId="5" fillId="2" borderId="20" xfId="0" applyFont="1" applyFill="1" applyBorder="1" applyAlignment="1">
      <alignment wrapText="1"/>
    </xf>
    <xf numFmtId="3" fontId="22" fillId="2" borderId="19" xfId="0" applyNumberFormat="1" applyFont="1" applyFill="1" applyBorder="1" applyAlignment="1">
      <alignment horizontal="center" vertical="center" wrapText="1"/>
    </xf>
    <xf numFmtId="8" fontId="5" fillId="2" borderId="22" xfId="0" applyNumberFormat="1" applyFont="1" applyFill="1" applyBorder="1" applyAlignment="1">
      <alignment/>
    </xf>
    <xf numFmtId="0" fontId="5" fillId="2" borderId="20" xfId="0" applyFont="1" applyFill="1" applyBorder="1" applyAlignment="1">
      <alignment/>
    </xf>
    <xf numFmtId="8" fontId="5" fillId="2" borderId="22" xfId="0" applyNumberFormat="1" applyFont="1" applyFill="1" applyBorder="1" applyAlignment="1">
      <alignment wrapText="1"/>
    </xf>
    <xf numFmtId="0" fontId="0" fillId="2" borderId="23" xfId="0" applyFill="1" applyBorder="1" applyAlignment="1">
      <alignment/>
    </xf>
    <xf numFmtId="8" fontId="5" fillId="2" borderId="17" xfId="0" applyNumberFormat="1" applyFont="1" applyFill="1" applyBorder="1" applyAlignment="1">
      <alignment/>
    </xf>
    <xf numFmtId="0" fontId="9" fillId="6" borderId="14" xfId="0" applyFont="1" applyFill="1" applyBorder="1" applyAlignment="1">
      <alignment horizontal="center" vertical="top"/>
    </xf>
    <xf numFmtId="0" fontId="9" fillId="6" borderId="19" xfId="0" applyFont="1" applyFill="1" applyBorder="1" applyAlignment="1">
      <alignment horizontal="center" vertical="top"/>
    </xf>
    <xf numFmtId="0" fontId="9" fillId="6" borderId="19" xfId="0" applyFont="1" applyFill="1" applyBorder="1" applyAlignment="1">
      <alignment horizontal="center" vertical="top"/>
    </xf>
    <xf numFmtId="8" fontId="22" fillId="2" borderId="21" xfId="0" applyNumberFormat="1" applyFont="1" applyFill="1" applyBorder="1" applyAlignment="1">
      <alignment/>
    </xf>
    <xf numFmtId="0" fontId="9" fillId="6" borderId="19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8" fontId="22" fillId="0" borderId="21" xfId="0" applyNumberFormat="1" applyFont="1" applyBorder="1" applyAlignment="1">
      <alignment/>
    </xf>
    <xf numFmtId="0" fontId="28" fillId="0" borderId="23" xfId="0" applyFont="1" applyBorder="1" applyAlignment="1">
      <alignment wrapText="1"/>
    </xf>
    <xf numFmtId="3" fontId="22" fillId="0" borderId="21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/>
    </xf>
    <xf numFmtId="8" fontId="5" fillId="0" borderId="27" xfId="0" applyNumberFormat="1" applyFont="1" applyBorder="1" applyAlignment="1">
      <alignment/>
    </xf>
    <xf numFmtId="8" fontId="5" fillId="0" borderId="4" xfId="0" applyNumberFormat="1" applyFont="1" applyBorder="1" applyAlignment="1">
      <alignment/>
    </xf>
    <xf numFmtId="8" fontId="5" fillId="4" borderId="28" xfId="0" applyNumberFormat="1" applyFont="1" applyFill="1" applyBorder="1" applyAlignment="1">
      <alignment/>
    </xf>
    <xf numFmtId="8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0" fontId="22" fillId="0" borderId="21" xfId="0" applyFont="1" applyBorder="1" applyAlignment="1">
      <alignment horizontal="center" vertical="center" wrapText="1"/>
    </xf>
    <xf numFmtId="8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30" xfId="0" applyFont="1" applyBorder="1" applyAlignment="1">
      <alignment/>
    </xf>
    <xf numFmtId="0" fontId="5" fillId="2" borderId="30" xfId="0" applyFont="1" applyFill="1" applyBorder="1" applyAlignment="1">
      <alignment wrapText="1"/>
    </xf>
    <xf numFmtId="8" fontId="5" fillId="0" borderId="23" xfId="0" applyNumberFormat="1" applyFont="1" applyBorder="1" applyAlignment="1">
      <alignment wrapText="1"/>
    </xf>
    <xf numFmtId="8" fontId="5" fillId="0" borderId="27" xfId="0" applyNumberFormat="1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8" fontId="5" fillId="0" borderId="4" xfId="0" applyNumberFormat="1" applyFont="1" applyBorder="1" applyAlignment="1">
      <alignment wrapText="1"/>
    </xf>
    <xf numFmtId="8" fontId="5" fillId="0" borderId="29" xfId="0" applyNumberFormat="1" applyFont="1" applyBorder="1" applyAlignment="1">
      <alignment wrapText="1"/>
    </xf>
    <xf numFmtId="8" fontId="5" fillId="0" borderId="30" xfId="0" applyNumberFormat="1" applyFont="1" applyBorder="1" applyAlignment="1">
      <alignment wrapText="1"/>
    </xf>
    <xf numFmtId="8" fontId="5" fillId="0" borderId="16" xfId="0" applyNumberFormat="1" applyFont="1" applyBorder="1" applyAlignment="1">
      <alignment wrapText="1"/>
    </xf>
    <xf numFmtId="8" fontId="5" fillId="2" borderId="2" xfId="0" applyNumberFormat="1" applyFont="1" applyFill="1" applyBorder="1" applyAlignment="1">
      <alignment/>
    </xf>
    <xf numFmtId="8" fontId="5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8" fontId="5" fillId="0" borderId="31" xfId="0" applyNumberFormat="1" applyFont="1" applyBorder="1" applyAlignment="1">
      <alignment/>
    </xf>
    <xf numFmtId="8" fontId="5" fillId="2" borderId="27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2" borderId="23" xfId="0" applyFont="1" applyFill="1" applyBorder="1" applyAlignment="1">
      <alignment/>
    </xf>
    <xf numFmtId="8" fontId="5" fillId="2" borderId="23" xfId="0" applyNumberFormat="1" applyFont="1" applyFill="1" applyBorder="1" applyAlignment="1">
      <alignment/>
    </xf>
    <xf numFmtId="8" fontId="5" fillId="2" borderId="29" xfId="0" applyNumberFormat="1" applyFont="1" applyFill="1" applyBorder="1" applyAlignment="1">
      <alignment/>
    </xf>
    <xf numFmtId="8" fontId="5" fillId="7" borderId="28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8" fontId="5" fillId="0" borderId="32" xfId="0" applyNumberFormat="1" applyFont="1" applyBorder="1" applyAlignment="1">
      <alignment/>
    </xf>
    <xf numFmtId="0" fontId="20" fillId="8" borderId="19" xfId="0" applyFont="1" applyFill="1" applyBorder="1" applyAlignment="1">
      <alignment horizontal="center" vertical="top"/>
    </xf>
    <xf numFmtId="0" fontId="9" fillId="8" borderId="19" xfId="0" applyFont="1" applyFill="1" applyBorder="1" applyAlignment="1">
      <alignment horizontal="center" vertical="top"/>
    </xf>
    <xf numFmtId="8" fontId="5" fillId="7" borderId="21" xfId="0" applyNumberFormat="1" applyFont="1" applyFill="1" applyBorder="1" applyAlignment="1">
      <alignment/>
    </xf>
    <xf numFmtId="8" fontId="5" fillId="4" borderId="2" xfId="0" applyNumberFormat="1" applyFont="1" applyFill="1" applyBorder="1" applyAlignment="1">
      <alignment/>
    </xf>
    <xf numFmtId="8" fontId="5" fillId="4" borderId="33" xfId="0" applyNumberFormat="1" applyFont="1" applyFill="1" applyBorder="1" applyAlignment="1">
      <alignment/>
    </xf>
    <xf numFmtId="8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 wrapText="1"/>
    </xf>
    <xf numFmtId="8" fontId="5" fillId="0" borderId="7" xfId="0" applyNumberFormat="1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1"/>
  <sheetViews>
    <sheetView tabSelected="1" view="pageBreakPreview" zoomScale="120" zoomScaleSheetLayoutView="120" workbookViewId="0" topLeftCell="A1">
      <pane xSplit="4" topLeftCell="BQ1" activePane="topRight" state="frozen"/>
      <selection pane="topLeft" activeCell="A1" sqref="A1"/>
      <selection pane="topRight" activeCell="D10" sqref="D10"/>
    </sheetView>
  </sheetViews>
  <sheetFormatPr defaultColWidth="9.140625" defaultRowHeight="12.75"/>
  <cols>
    <col min="1" max="1" width="4.57421875" style="55" customWidth="1"/>
    <col min="2" max="2" width="6.140625" style="48" customWidth="1"/>
    <col min="3" max="3" width="39.00390625" style="17" customWidth="1"/>
    <col min="4" max="4" width="10.140625" style="81" customWidth="1"/>
    <col min="5" max="5" width="7.421875" style="1" customWidth="1"/>
    <col min="6" max="6" width="7.8515625" style="1" customWidth="1"/>
    <col min="7" max="7" width="9.140625" style="1" customWidth="1"/>
    <col min="8" max="8" width="7.00390625" style="1" customWidth="1"/>
    <col min="9" max="9" width="8.7109375" style="1" customWidth="1"/>
    <col min="10" max="10" width="9.140625" style="129" customWidth="1"/>
    <col min="11" max="11" width="6.28125" style="1" customWidth="1"/>
    <col min="12" max="12" width="9.140625" style="1" customWidth="1"/>
    <col min="13" max="13" width="9.140625" style="129" customWidth="1"/>
    <col min="14" max="14" width="5.8515625" style="1" customWidth="1"/>
    <col min="15" max="16" width="9.140625" style="1" customWidth="1"/>
    <col min="17" max="17" width="5.8515625" style="1" customWidth="1"/>
    <col min="18" max="18" width="9.140625" style="1" customWidth="1"/>
    <col min="19" max="19" width="9.140625" style="129" customWidth="1"/>
    <col min="20" max="21" width="9.140625" style="1" customWidth="1"/>
    <col min="22" max="22" width="10.57421875" style="129" customWidth="1"/>
    <col min="23" max="24" width="9.140625" style="1" customWidth="1"/>
    <col min="25" max="25" width="9.140625" style="129" customWidth="1"/>
    <col min="26" max="27" width="9.140625" style="1" customWidth="1"/>
    <col min="28" max="28" width="9.140625" style="129" customWidth="1"/>
    <col min="29" max="30" width="9.140625" style="1" customWidth="1"/>
    <col min="31" max="31" width="9.140625" style="129" customWidth="1"/>
    <col min="32" max="33" width="9.140625" style="1" customWidth="1"/>
    <col min="34" max="34" width="9.140625" style="129" customWidth="1"/>
    <col min="35" max="36" width="9.140625" style="1" customWidth="1"/>
    <col min="37" max="37" width="9.140625" style="129" customWidth="1"/>
    <col min="38" max="42" width="9.140625" style="1" customWidth="1"/>
    <col min="43" max="43" width="9.140625" style="129" customWidth="1"/>
    <col min="44" max="44" width="5.8515625" style="1" customWidth="1"/>
    <col min="45" max="45" width="9.140625" style="1" customWidth="1"/>
    <col min="46" max="46" width="9.140625" style="129" customWidth="1"/>
    <col min="47" max="47" width="5.8515625" style="1" customWidth="1"/>
    <col min="48" max="48" width="9.140625" style="1" customWidth="1"/>
    <col min="49" max="49" width="9.140625" style="129" customWidth="1"/>
    <col min="50" max="51" width="9.140625" style="1" customWidth="1"/>
    <col min="52" max="52" width="9.140625" style="129" customWidth="1"/>
    <col min="53" max="54" width="9.140625" style="1" customWidth="1"/>
    <col min="55" max="55" width="9.140625" style="129" customWidth="1"/>
    <col min="56" max="56" width="9.140625" style="1" customWidth="1"/>
    <col min="57" max="58" width="9.140625" style="129" customWidth="1"/>
    <col min="59" max="60" width="9.140625" style="1" customWidth="1"/>
    <col min="61" max="61" width="9.140625" style="129" customWidth="1"/>
    <col min="62" max="63" width="9.140625" style="1" customWidth="1"/>
    <col min="64" max="64" width="9.140625" style="129" customWidth="1"/>
    <col min="65" max="66" width="9.140625" style="1" customWidth="1"/>
    <col min="67" max="67" width="9.140625" style="129" customWidth="1"/>
    <col min="68" max="68" width="9.140625" style="1" customWidth="1"/>
    <col min="69" max="69" width="9.140625" style="129" customWidth="1"/>
    <col min="70" max="72" width="9.140625" style="1" customWidth="1"/>
    <col min="73" max="73" width="9.140625" style="129" customWidth="1"/>
    <col min="74" max="78" width="9.140625" style="1" customWidth="1"/>
    <col min="79" max="79" width="9.140625" style="129" customWidth="1"/>
    <col min="80" max="16384" width="9.140625" style="1" customWidth="1"/>
  </cols>
  <sheetData>
    <row r="1" spans="1:79" s="4" customFormat="1" ht="12.75">
      <c r="A1" s="46"/>
      <c r="B1" s="47"/>
      <c r="C1" s="16"/>
      <c r="D1" s="31"/>
      <c r="E1" s="1"/>
      <c r="F1" s="1"/>
      <c r="G1" s="1"/>
      <c r="H1" s="1"/>
      <c r="I1" s="1"/>
      <c r="J1" s="129"/>
      <c r="K1" s="1"/>
      <c r="L1" s="1"/>
      <c r="M1" s="129"/>
      <c r="N1" s="1"/>
      <c r="O1" s="1"/>
      <c r="P1" s="1"/>
      <c r="Q1" s="1"/>
      <c r="R1" s="1"/>
      <c r="S1" s="129"/>
      <c r="T1" s="1"/>
      <c r="U1" s="1"/>
      <c r="V1" s="129"/>
      <c r="Y1" s="139"/>
      <c r="AB1" s="139"/>
      <c r="AE1" s="139"/>
      <c r="AH1" s="139"/>
      <c r="AK1" s="139"/>
      <c r="AQ1" s="139"/>
      <c r="AR1" s="1"/>
      <c r="AS1" s="1"/>
      <c r="AT1" s="129"/>
      <c r="AU1" s="1"/>
      <c r="AV1" s="1"/>
      <c r="AW1" s="129"/>
      <c r="AX1" s="1"/>
      <c r="AY1" s="1"/>
      <c r="AZ1" s="129"/>
      <c r="BC1" s="139"/>
      <c r="BE1" s="139"/>
      <c r="BF1" s="139"/>
      <c r="BI1" s="139"/>
      <c r="BL1" s="139"/>
      <c r="BO1" s="139"/>
      <c r="BQ1" s="139"/>
      <c r="BU1" s="139"/>
      <c r="CA1" s="139"/>
    </row>
    <row r="2" spans="1:79" s="4" customFormat="1" ht="12.75">
      <c r="A2" s="46"/>
      <c r="B2" s="47"/>
      <c r="C2" s="16"/>
      <c r="D2" s="31"/>
      <c r="E2" s="1"/>
      <c r="F2" s="1"/>
      <c r="G2" s="1"/>
      <c r="H2" s="1"/>
      <c r="I2" s="1"/>
      <c r="J2" s="129"/>
      <c r="K2" s="1"/>
      <c r="L2" s="1"/>
      <c r="M2" s="129"/>
      <c r="N2" s="1"/>
      <c r="O2" s="1"/>
      <c r="P2" s="1"/>
      <c r="Q2" s="1"/>
      <c r="R2" s="1"/>
      <c r="S2" s="129"/>
      <c r="T2" s="1"/>
      <c r="U2" s="1"/>
      <c r="V2" s="129"/>
      <c r="Y2" s="139"/>
      <c r="AB2" s="139"/>
      <c r="AE2" s="139"/>
      <c r="AH2" s="139"/>
      <c r="AK2" s="139"/>
      <c r="AQ2" s="139"/>
      <c r="AR2" s="1"/>
      <c r="AS2" s="1"/>
      <c r="AT2" s="129"/>
      <c r="AU2" s="1"/>
      <c r="AV2" s="1"/>
      <c r="AW2" s="129"/>
      <c r="AX2" s="1"/>
      <c r="AY2" s="1"/>
      <c r="AZ2" s="129"/>
      <c r="BC2" s="139"/>
      <c r="BE2" s="139"/>
      <c r="BF2" s="139"/>
      <c r="BI2" s="139"/>
      <c r="BL2" s="139"/>
      <c r="BO2" s="139"/>
      <c r="BQ2" s="139"/>
      <c r="BU2" s="139"/>
      <c r="CA2" s="139"/>
    </row>
    <row r="3" spans="1:79" s="4" customFormat="1" ht="12.75">
      <c r="A3" s="46"/>
      <c r="B3" s="47"/>
      <c r="C3" s="16"/>
      <c r="D3" s="31"/>
      <c r="E3" s="1"/>
      <c r="F3" s="1"/>
      <c r="G3" s="1"/>
      <c r="H3" s="1"/>
      <c r="I3" s="1"/>
      <c r="J3" s="129"/>
      <c r="K3" s="1"/>
      <c r="L3" s="1"/>
      <c r="M3" s="129"/>
      <c r="N3" s="1"/>
      <c r="O3" s="1"/>
      <c r="P3" s="1"/>
      <c r="Q3" s="1"/>
      <c r="R3" s="1"/>
      <c r="S3" s="129"/>
      <c r="T3" s="1"/>
      <c r="U3" s="1"/>
      <c r="V3" s="129"/>
      <c r="Y3" s="139"/>
      <c r="AB3" s="139"/>
      <c r="AE3" s="139"/>
      <c r="AH3" s="139"/>
      <c r="AK3" s="139"/>
      <c r="AQ3" s="139"/>
      <c r="AR3" s="1"/>
      <c r="AS3" s="1"/>
      <c r="AT3" s="129"/>
      <c r="AU3" s="1"/>
      <c r="AV3" s="1"/>
      <c r="AW3" s="129"/>
      <c r="AX3" s="1"/>
      <c r="AY3" s="1"/>
      <c r="AZ3" s="129"/>
      <c r="BC3" s="139"/>
      <c r="BE3" s="139"/>
      <c r="BF3" s="139"/>
      <c r="BI3" s="139"/>
      <c r="BL3" s="139"/>
      <c r="BO3" s="139"/>
      <c r="BQ3" s="139"/>
      <c r="BU3" s="139"/>
      <c r="CA3" s="139"/>
    </row>
    <row r="4" spans="1:79" s="4" customFormat="1" ht="9" customHeight="1">
      <c r="A4" s="46"/>
      <c r="B4" s="47"/>
      <c r="C4" s="16"/>
      <c r="D4" s="31"/>
      <c r="E4" s="1"/>
      <c r="F4" s="1"/>
      <c r="G4" s="1"/>
      <c r="H4" s="1"/>
      <c r="I4" s="1"/>
      <c r="J4" s="129"/>
      <c r="K4" s="1"/>
      <c r="L4" s="1"/>
      <c r="M4" s="129"/>
      <c r="N4" s="1"/>
      <c r="O4" s="1"/>
      <c r="P4" s="1"/>
      <c r="Q4" s="1"/>
      <c r="R4" s="1"/>
      <c r="S4" s="129"/>
      <c r="T4" s="1"/>
      <c r="U4" s="1"/>
      <c r="V4" s="129"/>
      <c r="Y4" s="139"/>
      <c r="AB4" s="139"/>
      <c r="AE4" s="139"/>
      <c r="AH4" s="139"/>
      <c r="AK4" s="139"/>
      <c r="AQ4" s="139"/>
      <c r="AR4" s="1"/>
      <c r="AS4" s="1"/>
      <c r="AT4" s="129"/>
      <c r="AU4" s="1"/>
      <c r="AV4" s="1"/>
      <c r="AW4" s="129"/>
      <c r="AX4" s="1"/>
      <c r="AY4" s="1"/>
      <c r="AZ4" s="129"/>
      <c r="BC4" s="139"/>
      <c r="BE4" s="139"/>
      <c r="BF4" s="139"/>
      <c r="BI4" s="139"/>
      <c r="BL4" s="139"/>
      <c r="BO4" s="139"/>
      <c r="BQ4" s="139"/>
      <c r="BU4" s="139"/>
      <c r="CA4" s="139"/>
    </row>
    <row r="5" spans="1:79" s="4" customFormat="1" ht="12" customHeight="1">
      <c r="A5" s="46"/>
      <c r="B5" s="47"/>
      <c r="C5" s="16"/>
      <c r="D5" s="31"/>
      <c r="E5" s="1"/>
      <c r="F5" s="1"/>
      <c r="G5" s="1"/>
      <c r="H5" s="1"/>
      <c r="I5" s="1"/>
      <c r="J5" s="129"/>
      <c r="K5" s="1"/>
      <c r="L5" s="1"/>
      <c r="M5" s="129"/>
      <c r="N5" s="1"/>
      <c r="O5" s="1"/>
      <c r="P5" s="1"/>
      <c r="Q5" s="1"/>
      <c r="R5" s="1"/>
      <c r="S5" s="129"/>
      <c r="T5" s="1"/>
      <c r="U5" s="1"/>
      <c r="V5" s="129"/>
      <c r="Y5" s="139"/>
      <c r="AB5" s="139"/>
      <c r="AE5" s="139"/>
      <c r="AH5" s="139"/>
      <c r="AK5" s="139"/>
      <c r="AQ5" s="139"/>
      <c r="AR5" s="1"/>
      <c r="AS5" s="1"/>
      <c r="AT5" s="129"/>
      <c r="AU5" s="1"/>
      <c r="AV5" s="1"/>
      <c r="AW5" s="129"/>
      <c r="AX5" s="1"/>
      <c r="AY5" s="1"/>
      <c r="AZ5" s="129"/>
      <c r="BC5" s="139"/>
      <c r="BE5" s="139"/>
      <c r="BF5" s="139"/>
      <c r="BI5" s="139"/>
      <c r="BL5" s="139"/>
      <c r="BO5" s="139"/>
      <c r="BQ5" s="139"/>
      <c r="BU5" s="139"/>
      <c r="CA5" s="139"/>
    </row>
    <row r="6" spans="1:79" s="4" customFormat="1" ht="3" customHeight="1">
      <c r="A6" s="46"/>
      <c r="B6" s="47"/>
      <c r="C6" s="16"/>
      <c r="D6" s="31"/>
      <c r="E6" s="1"/>
      <c r="F6" s="1"/>
      <c r="G6" s="1"/>
      <c r="H6" s="1"/>
      <c r="I6" s="1"/>
      <c r="J6" s="129"/>
      <c r="K6" s="1"/>
      <c r="L6" s="1"/>
      <c r="M6" s="129"/>
      <c r="N6" s="1"/>
      <c r="O6" s="1"/>
      <c r="P6" s="1"/>
      <c r="Q6" s="1"/>
      <c r="R6" s="1"/>
      <c r="S6" s="129"/>
      <c r="T6" s="1"/>
      <c r="U6" s="1"/>
      <c r="V6" s="129"/>
      <c r="Y6" s="139"/>
      <c r="AB6" s="139"/>
      <c r="AE6" s="139"/>
      <c r="AH6" s="139"/>
      <c r="AK6" s="139"/>
      <c r="AQ6" s="139"/>
      <c r="AR6" s="1"/>
      <c r="AS6" s="1"/>
      <c r="AT6" s="129"/>
      <c r="AU6" s="1"/>
      <c r="AV6" s="1"/>
      <c r="AW6" s="129"/>
      <c r="AX6" s="1"/>
      <c r="AY6" s="1"/>
      <c r="AZ6" s="129"/>
      <c r="BC6" s="139"/>
      <c r="BE6" s="139"/>
      <c r="BF6" s="139"/>
      <c r="BI6" s="139"/>
      <c r="BL6" s="139"/>
      <c r="BO6" s="139"/>
      <c r="BQ6" s="139"/>
      <c r="BU6" s="139"/>
      <c r="CA6" s="139"/>
    </row>
    <row r="7" spans="1:79" s="4" customFormat="1" ht="13.5" thickBot="1">
      <c r="A7" s="46"/>
      <c r="B7" s="47"/>
      <c r="C7" s="18" t="s">
        <v>2</v>
      </c>
      <c r="D7" s="81"/>
      <c r="E7" s="1"/>
      <c r="F7" s="1"/>
      <c r="G7" s="1"/>
      <c r="H7" s="1"/>
      <c r="I7" s="1"/>
      <c r="J7" s="129"/>
      <c r="K7" s="1"/>
      <c r="L7" s="1"/>
      <c r="M7" s="129"/>
      <c r="N7" s="1"/>
      <c r="O7" s="1"/>
      <c r="P7" s="1"/>
      <c r="Q7" s="1"/>
      <c r="R7" s="1"/>
      <c r="S7" s="129"/>
      <c r="T7" s="1"/>
      <c r="U7" s="1"/>
      <c r="V7" s="129"/>
      <c r="Y7" s="139"/>
      <c r="AB7" s="139"/>
      <c r="AE7" s="139"/>
      <c r="AH7" s="139"/>
      <c r="AK7" s="139"/>
      <c r="AQ7" s="139"/>
      <c r="AR7" s="1"/>
      <c r="AS7" s="1"/>
      <c r="AT7" s="129"/>
      <c r="AU7" s="1"/>
      <c r="AV7" s="1"/>
      <c r="AW7" s="129"/>
      <c r="AX7" s="1"/>
      <c r="AY7" s="1"/>
      <c r="AZ7" s="129"/>
      <c r="BC7" s="139"/>
      <c r="BE7" s="139"/>
      <c r="BF7" s="139"/>
      <c r="BI7" s="139"/>
      <c r="BL7" s="139"/>
      <c r="BO7" s="139"/>
      <c r="BQ7" s="139"/>
      <c r="BU7" s="139"/>
      <c r="CA7" s="139"/>
    </row>
    <row r="8" spans="1:79" s="4" customFormat="1" ht="13.5" thickTop="1">
      <c r="A8" s="46"/>
      <c r="B8" s="47"/>
      <c r="C8" s="19" t="s">
        <v>3</v>
      </c>
      <c r="D8" s="81"/>
      <c r="E8" s="1"/>
      <c r="F8" s="1"/>
      <c r="G8" s="2"/>
      <c r="H8" s="2"/>
      <c r="I8" s="1"/>
      <c r="J8" s="129"/>
      <c r="K8" s="1"/>
      <c r="L8" s="1"/>
      <c r="M8" s="129"/>
      <c r="N8" s="1"/>
      <c r="O8" s="1"/>
      <c r="P8" s="1"/>
      <c r="Q8" s="1"/>
      <c r="R8" s="1"/>
      <c r="S8" s="129"/>
      <c r="T8" s="1"/>
      <c r="U8" s="1"/>
      <c r="V8" s="129"/>
      <c r="Y8" s="139"/>
      <c r="AB8" s="139"/>
      <c r="AE8" s="139"/>
      <c r="AH8" s="139"/>
      <c r="AK8" s="139"/>
      <c r="AQ8" s="139"/>
      <c r="AR8" s="1"/>
      <c r="AS8" s="1"/>
      <c r="AT8" s="129"/>
      <c r="AU8" s="1"/>
      <c r="AV8" s="1"/>
      <c r="AW8" s="129"/>
      <c r="AX8" s="1"/>
      <c r="AY8" s="1"/>
      <c r="AZ8" s="129"/>
      <c r="BC8" s="139"/>
      <c r="BE8" s="139"/>
      <c r="BF8" s="139"/>
      <c r="BI8" s="139"/>
      <c r="BL8" s="139"/>
      <c r="BO8" s="139"/>
      <c r="BQ8" s="139"/>
      <c r="BU8" s="139"/>
      <c r="CA8" s="139"/>
    </row>
    <row r="9" spans="1:79" s="4" customFormat="1" ht="13.5" thickBot="1">
      <c r="A9" s="46"/>
      <c r="B9" s="47"/>
      <c r="C9" s="20" t="s">
        <v>4</v>
      </c>
      <c r="D9" s="81"/>
      <c r="E9" s="1"/>
      <c r="F9" s="1"/>
      <c r="G9" s="2"/>
      <c r="H9" s="2"/>
      <c r="I9" s="1"/>
      <c r="J9" s="129"/>
      <c r="K9" s="1"/>
      <c r="L9" s="1"/>
      <c r="M9" s="129"/>
      <c r="N9" s="1"/>
      <c r="O9" s="1"/>
      <c r="P9" s="1"/>
      <c r="Q9" s="1"/>
      <c r="R9" s="1"/>
      <c r="S9" s="129"/>
      <c r="T9" s="1"/>
      <c r="U9" s="1"/>
      <c r="V9" s="129"/>
      <c r="Y9" s="139"/>
      <c r="AB9" s="139"/>
      <c r="AE9" s="139"/>
      <c r="AH9" s="139"/>
      <c r="AK9" s="139"/>
      <c r="AQ9" s="139"/>
      <c r="AR9" s="1"/>
      <c r="AS9" s="1"/>
      <c r="AT9" s="129"/>
      <c r="AU9" s="1"/>
      <c r="AV9" s="1"/>
      <c r="AW9" s="129"/>
      <c r="AX9" s="1"/>
      <c r="AY9" s="1"/>
      <c r="AZ9" s="129"/>
      <c r="BC9" s="139"/>
      <c r="BE9" s="139"/>
      <c r="BF9" s="139"/>
      <c r="BI9" s="139"/>
      <c r="BL9" s="139"/>
      <c r="BO9" s="139"/>
      <c r="BQ9" s="139"/>
      <c r="BU9" s="139"/>
      <c r="CA9" s="139"/>
    </row>
    <row r="10" spans="1:79" s="4" customFormat="1" ht="16.5" customHeight="1" thickBot="1" thickTop="1">
      <c r="A10" s="46"/>
      <c r="B10" s="47"/>
      <c r="C10" s="21" t="s">
        <v>22</v>
      </c>
      <c r="D10" s="81"/>
      <c r="E10" s="3" t="s">
        <v>254</v>
      </c>
      <c r="F10" s="3"/>
      <c r="G10" s="2"/>
      <c r="H10" s="2"/>
      <c r="I10" s="3" t="s">
        <v>255</v>
      </c>
      <c r="J10" s="130"/>
      <c r="M10" s="129"/>
      <c r="N10" s="1"/>
      <c r="Q10" s="1"/>
      <c r="R10" s="1"/>
      <c r="S10" s="129"/>
      <c r="T10" s="1"/>
      <c r="U10" s="1"/>
      <c r="V10" s="129"/>
      <c r="Y10" s="139"/>
      <c r="AB10" s="139"/>
      <c r="AE10" s="139"/>
      <c r="AH10" s="139"/>
      <c r="AK10" s="139"/>
      <c r="AQ10" s="139"/>
      <c r="AR10" s="1"/>
      <c r="AT10" s="139"/>
      <c r="AU10" s="1"/>
      <c r="AV10" s="1"/>
      <c r="AW10" s="129"/>
      <c r="AX10" s="1"/>
      <c r="AY10" s="1"/>
      <c r="AZ10" s="129"/>
      <c r="BC10" s="139"/>
      <c r="BE10" s="139"/>
      <c r="BF10" s="139"/>
      <c r="BI10" s="139"/>
      <c r="BL10" s="139"/>
      <c r="BO10" s="139"/>
      <c r="BQ10" s="139"/>
      <c r="BU10" s="139"/>
      <c r="CA10" s="139"/>
    </row>
    <row r="11" spans="1:79" s="4" customFormat="1" ht="16.5" customHeight="1" thickBot="1" thickTop="1">
      <c r="A11" s="46"/>
      <c r="B11" s="47"/>
      <c r="C11" s="21" t="s">
        <v>21</v>
      </c>
      <c r="D11" s="120"/>
      <c r="E11" s="1" t="s">
        <v>5</v>
      </c>
      <c r="F11" s="1"/>
      <c r="G11" s="2"/>
      <c r="H11" s="2"/>
      <c r="I11" s="1" t="s">
        <v>6</v>
      </c>
      <c r="J11" s="129"/>
      <c r="K11" s="1"/>
      <c r="L11" s="1"/>
      <c r="M11" s="129"/>
      <c r="N11" s="1"/>
      <c r="O11" s="1"/>
      <c r="P11" s="1"/>
      <c r="Q11" s="1"/>
      <c r="R11" s="1"/>
      <c r="S11" s="129"/>
      <c r="T11" s="1"/>
      <c r="U11" s="1"/>
      <c r="V11" s="129"/>
      <c r="Y11" s="139"/>
      <c r="AB11" s="139"/>
      <c r="AE11" s="139"/>
      <c r="AH11" s="139"/>
      <c r="AK11" s="139"/>
      <c r="AQ11" s="139"/>
      <c r="AR11" s="1"/>
      <c r="AS11" s="1"/>
      <c r="AT11" s="129"/>
      <c r="AU11" s="1"/>
      <c r="AV11" s="1"/>
      <c r="AW11" s="129"/>
      <c r="AX11" s="1"/>
      <c r="AY11" s="1"/>
      <c r="AZ11" s="129"/>
      <c r="BC11" s="139"/>
      <c r="BE11" s="139"/>
      <c r="BF11" s="139"/>
      <c r="BI11" s="139"/>
      <c r="BL11" s="139"/>
      <c r="BO11" s="139"/>
      <c r="BQ11" s="139"/>
      <c r="BU11" s="139"/>
      <c r="CA11" s="139"/>
    </row>
    <row r="12" spans="1:79" s="4" customFormat="1" ht="14.25" thickBot="1" thickTop="1">
      <c r="A12" s="49"/>
      <c r="B12" s="47"/>
      <c r="C12" s="21" t="s">
        <v>14</v>
      </c>
      <c r="D12" s="81"/>
      <c r="E12" s="1"/>
      <c r="F12" s="1"/>
      <c r="G12" s="1"/>
      <c r="H12" s="1"/>
      <c r="I12" s="1"/>
      <c r="J12" s="129"/>
      <c r="K12" s="1"/>
      <c r="L12" s="1"/>
      <c r="M12" s="129"/>
      <c r="N12" s="1"/>
      <c r="O12" s="1"/>
      <c r="P12" s="1"/>
      <c r="Q12" s="1"/>
      <c r="R12" s="1"/>
      <c r="S12" s="129"/>
      <c r="T12" s="1"/>
      <c r="U12" s="1"/>
      <c r="V12" s="129"/>
      <c r="Y12" s="139"/>
      <c r="AB12" s="139"/>
      <c r="AE12" s="139"/>
      <c r="AH12" s="139"/>
      <c r="AK12" s="139"/>
      <c r="AQ12" s="139"/>
      <c r="AR12" s="1"/>
      <c r="AS12" s="1"/>
      <c r="AT12" s="129"/>
      <c r="AU12" s="1"/>
      <c r="AV12" s="1"/>
      <c r="AW12" s="129"/>
      <c r="AX12" s="1"/>
      <c r="AY12" s="1"/>
      <c r="AZ12" s="129"/>
      <c r="BC12" s="139"/>
      <c r="BE12" s="139"/>
      <c r="BF12" s="139"/>
      <c r="BI12" s="139"/>
      <c r="BL12" s="139"/>
      <c r="BO12" s="139"/>
      <c r="BQ12" s="139"/>
      <c r="BU12" s="139"/>
      <c r="CA12" s="139"/>
    </row>
    <row r="13" spans="1:79" s="127" customFormat="1" ht="42" customHeight="1" thickBot="1" thickTop="1">
      <c r="A13" s="123"/>
      <c r="B13" s="124"/>
      <c r="C13" s="125"/>
      <c r="D13" s="126"/>
      <c r="E13" s="204" t="s">
        <v>80</v>
      </c>
      <c r="F13" s="205"/>
      <c r="G13" s="206"/>
      <c r="H13" s="204" t="s">
        <v>81</v>
      </c>
      <c r="I13" s="205"/>
      <c r="J13" s="206"/>
      <c r="K13" s="204" t="s">
        <v>82</v>
      </c>
      <c r="L13" s="205"/>
      <c r="M13" s="206"/>
      <c r="N13" s="204" t="s">
        <v>83</v>
      </c>
      <c r="O13" s="205"/>
      <c r="P13" s="206"/>
      <c r="Q13" s="204" t="s">
        <v>84</v>
      </c>
      <c r="R13" s="205"/>
      <c r="S13" s="206"/>
      <c r="T13" s="204" t="s">
        <v>85</v>
      </c>
      <c r="U13" s="205"/>
      <c r="V13" s="206"/>
      <c r="W13" s="204" t="s">
        <v>86</v>
      </c>
      <c r="X13" s="205"/>
      <c r="Y13" s="206"/>
      <c r="Z13" s="204" t="s">
        <v>88</v>
      </c>
      <c r="AA13" s="205"/>
      <c r="AB13" s="206"/>
      <c r="AC13" s="204" t="s">
        <v>87</v>
      </c>
      <c r="AD13" s="205"/>
      <c r="AE13" s="206"/>
      <c r="AF13" s="204" t="s">
        <v>89</v>
      </c>
      <c r="AG13" s="205"/>
      <c r="AH13" s="206"/>
      <c r="AI13" s="204" t="s">
        <v>156</v>
      </c>
      <c r="AJ13" s="205"/>
      <c r="AK13" s="206"/>
      <c r="AL13" s="207" t="s">
        <v>90</v>
      </c>
      <c r="AM13" s="208"/>
      <c r="AN13" s="209"/>
      <c r="AO13" s="204" t="s">
        <v>91</v>
      </c>
      <c r="AP13" s="205"/>
      <c r="AQ13" s="206"/>
      <c r="AR13" s="207" t="s">
        <v>92</v>
      </c>
      <c r="AS13" s="208"/>
      <c r="AT13" s="209"/>
      <c r="AU13" s="204" t="s">
        <v>93</v>
      </c>
      <c r="AV13" s="205"/>
      <c r="AW13" s="206"/>
      <c r="AX13" s="207" t="s">
        <v>166</v>
      </c>
      <c r="AY13" s="208"/>
      <c r="AZ13" s="209"/>
      <c r="BA13" s="204" t="s">
        <v>94</v>
      </c>
      <c r="BB13" s="205"/>
      <c r="BC13" s="206"/>
      <c r="BD13" s="204" t="s">
        <v>95</v>
      </c>
      <c r="BE13" s="205"/>
      <c r="BF13" s="206"/>
      <c r="BG13" s="204" t="s">
        <v>96</v>
      </c>
      <c r="BH13" s="205"/>
      <c r="BI13" s="206"/>
      <c r="BJ13" s="204" t="s">
        <v>97</v>
      </c>
      <c r="BK13" s="205"/>
      <c r="BL13" s="206"/>
      <c r="BM13" s="204" t="s">
        <v>99</v>
      </c>
      <c r="BN13" s="205"/>
      <c r="BO13" s="206"/>
      <c r="BP13" s="204" t="s">
        <v>98</v>
      </c>
      <c r="BQ13" s="205"/>
      <c r="BR13" s="206"/>
      <c r="BS13" s="204" t="s">
        <v>100</v>
      </c>
      <c r="BT13" s="205"/>
      <c r="BU13" s="206"/>
      <c r="BV13" s="204" t="s">
        <v>101</v>
      </c>
      <c r="BW13" s="205"/>
      <c r="BX13" s="206"/>
      <c r="BY13" s="204" t="s">
        <v>102</v>
      </c>
      <c r="BZ13" s="205"/>
      <c r="CA13" s="206"/>
    </row>
    <row r="14" spans="1:79" s="4" customFormat="1" ht="36.75" customHeight="1" thickTop="1">
      <c r="A14" s="82" t="s">
        <v>7</v>
      </c>
      <c r="B14" s="83" t="s">
        <v>8</v>
      </c>
      <c r="C14" s="121" t="s">
        <v>9</v>
      </c>
      <c r="D14" s="122" t="s">
        <v>13</v>
      </c>
      <c r="E14" s="84" t="s">
        <v>10</v>
      </c>
      <c r="F14" s="85" t="s">
        <v>11</v>
      </c>
      <c r="G14" s="86" t="s">
        <v>12</v>
      </c>
      <c r="H14" s="84" t="s">
        <v>10</v>
      </c>
      <c r="I14" s="85" t="s">
        <v>11</v>
      </c>
      <c r="J14" s="131" t="s">
        <v>12</v>
      </c>
      <c r="K14" s="84" t="s">
        <v>10</v>
      </c>
      <c r="L14" s="85" t="s">
        <v>11</v>
      </c>
      <c r="M14" s="131" t="s">
        <v>12</v>
      </c>
      <c r="N14" s="84" t="s">
        <v>10</v>
      </c>
      <c r="O14" s="85" t="s">
        <v>11</v>
      </c>
      <c r="P14" s="86" t="s">
        <v>12</v>
      </c>
      <c r="Q14" s="84" t="s">
        <v>10</v>
      </c>
      <c r="R14" s="85" t="s">
        <v>11</v>
      </c>
      <c r="S14" s="131" t="s">
        <v>12</v>
      </c>
      <c r="T14" s="84" t="s">
        <v>10</v>
      </c>
      <c r="U14" s="85" t="s">
        <v>11</v>
      </c>
      <c r="V14" s="131" t="s">
        <v>12</v>
      </c>
      <c r="W14" s="84" t="s">
        <v>10</v>
      </c>
      <c r="X14" s="85" t="s">
        <v>11</v>
      </c>
      <c r="Y14" s="131" t="s">
        <v>12</v>
      </c>
      <c r="Z14" s="84" t="s">
        <v>10</v>
      </c>
      <c r="AA14" s="85" t="s">
        <v>11</v>
      </c>
      <c r="AB14" s="131" t="s">
        <v>12</v>
      </c>
      <c r="AC14" s="84" t="s">
        <v>10</v>
      </c>
      <c r="AD14" s="85" t="s">
        <v>11</v>
      </c>
      <c r="AE14" s="131" t="s">
        <v>12</v>
      </c>
      <c r="AF14" s="84" t="s">
        <v>10</v>
      </c>
      <c r="AG14" s="85" t="s">
        <v>11</v>
      </c>
      <c r="AH14" s="131" t="s">
        <v>12</v>
      </c>
      <c r="AI14" s="84" t="s">
        <v>10</v>
      </c>
      <c r="AJ14" s="85" t="s">
        <v>11</v>
      </c>
      <c r="AK14" s="131" t="s">
        <v>12</v>
      </c>
      <c r="AL14" s="84" t="s">
        <v>10</v>
      </c>
      <c r="AM14" s="85" t="s">
        <v>11</v>
      </c>
      <c r="AN14" s="86" t="s">
        <v>12</v>
      </c>
      <c r="AO14" s="84" t="s">
        <v>10</v>
      </c>
      <c r="AP14" s="85" t="s">
        <v>11</v>
      </c>
      <c r="AQ14" s="131" t="s">
        <v>12</v>
      </c>
      <c r="AR14" s="84" t="s">
        <v>10</v>
      </c>
      <c r="AS14" s="85" t="s">
        <v>11</v>
      </c>
      <c r="AT14" s="131" t="s">
        <v>12</v>
      </c>
      <c r="AU14" s="84" t="s">
        <v>10</v>
      </c>
      <c r="AV14" s="85" t="s">
        <v>11</v>
      </c>
      <c r="AW14" s="131" t="s">
        <v>12</v>
      </c>
      <c r="AX14" s="84" t="s">
        <v>10</v>
      </c>
      <c r="AY14" s="85" t="s">
        <v>11</v>
      </c>
      <c r="AZ14" s="131" t="s">
        <v>12</v>
      </c>
      <c r="BA14" s="84" t="s">
        <v>10</v>
      </c>
      <c r="BB14" s="85" t="s">
        <v>11</v>
      </c>
      <c r="BC14" s="131" t="s">
        <v>12</v>
      </c>
      <c r="BD14" s="84" t="s">
        <v>10</v>
      </c>
      <c r="BE14" s="142" t="s">
        <v>11</v>
      </c>
      <c r="BF14" s="131" t="s">
        <v>12</v>
      </c>
      <c r="BG14" s="84" t="s">
        <v>10</v>
      </c>
      <c r="BH14" s="85" t="s">
        <v>11</v>
      </c>
      <c r="BI14" s="131" t="s">
        <v>12</v>
      </c>
      <c r="BJ14" s="84" t="s">
        <v>10</v>
      </c>
      <c r="BK14" s="85" t="s">
        <v>11</v>
      </c>
      <c r="BL14" s="131" t="s">
        <v>12</v>
      </c>
      <c r="BM14" s="84" t="s">
        <v>10</v>
      </c>
      <c r="BN14" s="85" t="s">
        <v>11</v>
      </c>
      <c r="BO14" s="131" t="s">
        <v>12</v>
      </c>
      <c r="BP14" s="84" t="s">
        <v>10</v>
      </c>
      <c r="BQ14" s="142" t="s">
        <v>11</v>
      </c>
      <c r="BR14" s="86" t="s">
        <v>12</v>
      </c>
      <c r="BS14" s="84" t="s">
        <v>10</v>
      </c>
      <c r="BT14" s="85" t="s">
        <v>11</v>
      </c>
      <c r="BU14" s="131" t="s">
        <v>12</v>
      </c>
      <c r="BV14" s="84" t="s">
        <v>10</v>
      </c>
      <c r="BW14" s="85" t="s">
        <v>11</v>
      </c>
      <c r="BX14" s="86" t="s">
        <v>12</v>
      </c>
      <c r="BY14" s="84" t="s">
        <v>10</v>
      </c>
      <c r="BZ14" s="85" t="s">
        <v>11</v>
      </c>
      <c r="CA14" s="131" t="s">
        <v>12</v>
      </c>
    </row>
    <row r="15" spans="1:79" s="94" customFormat="1" ht="9" customHeight="1" thickBot="1">
      <c r="A15" s="87"/>
      <c r="B15" s="88"/>
      <c r="C15" s="89"/>
      <c r="D15" s="90"/>
      <c r="E15" s="91"/>
      <c r="F15" s="92"/>
      <c r="G15" s="93"/>
      <c r="H15" s="91"/>
      <c r="I15" s="92"/>
      <c r="J15" s="128"/>
      <c r="K15" s="91"/>
      <c r="L15" s="92"/>
      <c r="M15" s="128"/>
      <c r="N15" s="91"/>
      <c r="O15" s="92"/>
      <c r="P15" s="93"/>
      <c r="Q15" s="91"/>
      <c r="R15" s="92"/>
      <c r="S15" s="128"/>
      <c r="T15" s="91"/>
      <c r="U15" s="92"/>
      <c r="V15" s="128"/>
      <c r="W15" s="91"/>
      <c r="X15" s="92"/>
      <c r="Y15" s="128"/>
      <c r="Z15" s="91"/>
      <c r="AA15" s="92"/>
      <c r="AB15" s="128"/>
      <c r="AC15" s="91"/>
      <c r="AD15" s="92"/>
      <c r="AE15" s="128"/>
      <c r="AF15" s="91"/>
      <c r="AG15" s="92"/>
      <c r="AH15" s="128"/>
      <c r="AI15" s="91"/>
      <c r="AJ15" s="92"/>
      <c r="AK15" s="128"/>
      <c r="AL15" s="91"/>
      <c r="AM15" s="92"/>
      <c r="AN15" s="93"/>
      <c r="AO15" s="91"/>
      <c r="AP15" s="92"/>
      <c r="AQ15" s="128"/>
      <c r="AR15" s="91"/>
      <c r="AS15" s="92"/>
      <c r="AT15" s="128"/>
      <c r="AU15" s="91"/>
      <c r="AV15" s="92"/>
      <c r="AW15" s="128"/>
      <c r="AX15" s="91"/>
      <c r="AY15" s="92"/>
      <c r="AZ15" s="128"/>
      <c r="BA15" s="91"/>
      <c r="BB15" s="92"/>
      <c r="BC15" s="128"/>
      <c r="BD15" s="91"/>
      <c r="BE15" s="143"/>
      <c r="BF15" s="128"/>
      <c r="BG15" s="91"/>
      <c r="BH15" s="92"/>
      <c r="BI15" s="128"/>
      <c r="BJ15" s="91"/>
      <c r="BK15" s="92"/>
      <c r="BL15" s="128"/>
      <c r="BM15" s="98"/>
      <c r="BN15" s="166"/>
      <c r="BO15" s="133"/>
      <c r="BP15" s="91"/>
      <c r="BQ15" s="143"/>
      <c r="BR15" s="93"/>
      <c r="BS15" s="91"/>
      <c r="BT15" s="92"/>
      <c r="BU15" s="128"/>
      <c r="BV15" s="91"/>
      <c r="BW15" s="92"/>
      <c r="BX15" s="93"/>
      <c r="BY15" s="91"/>
      <c r="BZ15" s="92"/>
      <c r="CA15" s="128"/>
    </row>
    <row r="16" spans="1:79" s="94" customFormat="1" ht="27" customHeight="1" thickBot="1" thickTop="1">
      <c r="A16" s="157">
        <v>1</v>
      </c>
      <c r="B16" s="99" t="s">
        <v>15</v>
      </c>
      <c r="C16" s="100" t="s">
        <v>16</v>
      </c>
      <c r="D16" s="101">
        <v>1100</v>
      </c>
      <c r="E16" s="91">
        <v>17.59</v>
      </c>
      <c r="F16" s="92">
        <f>D16*E16</f>
        <v>19349</v>
      </c>
      <c r="G16" s="93" t="s">
        <v>103</v>
      </c>
      <c r="H16" s="91">
        <v>32.16</v>
      </c>
      <c r="I16" s="92">
        <f>D16*H16</f>
        <v>35375.99999999999</v>
      </c>
      <c r="J16" s="128" t="s">
        <v>108</v>
      </c>
      <c r="K16" s="91"/>
      <c r="L16" s="92">
        <f>D16*K16</f>
        <v>0</v>
      </c>
      <c r="M16" s="128" t="s">
        <v>104</v>
      </c>
      <c r="N16" s="91"/>
      <c r="O16" s="92">
        <f>D16*N16</f>
        <v>0</v>
      </c>
      <c r="P16" s="93" t="s">
        <v>104</v>
      </c>
      <c r="Q16" s="91">
        <v>25.45</v>
      </c>
      <c r="R16" s="92">
        <f>D16*Q16</f>
        <v>27995</v>
      </c>
      <c r="S16" s="128" t="s">
        <v>124</v>
      </c>
      <c r="T16" s="91">
        <v>17.96</v>
      </c>
      <c r="U16" s="92">
        <f>D16*T16</f>
        <v>19756</v>
      </c>
      <c r="V16" s="128" t="s">
        <v>133</v>
      </c>
      <c r="W16" s="91">
        <v>28.8</v>
      </c>
      <c r="X16" s="92">
        <f>D16*W16</f>
        <v>31680</v>
      </c>
      <c r="Y16" s="128" t="s">
        <v>124</v>
      </c>
      <c r="Z16" s="91">
        <v>23.44</v>
      </c>
      <c r="AA16" s="92">
        <f>D16*Z16</f>
        <v>25784</v>
      </c>
      <c r="AB16" s="128" t="s">
        <v>141</v>
      </c>
      <c r="AC16" s="91">
        <v>29.19</v>
      </c>
      <c r="AD16" s="92">
        <f>D16*AC16</f>
        <v>32109</v>
      </c>
      <c r="AE16" s="128" t="s">
        <v>209</v>
      </c>
      <c r="AF16" s="91"/>
      <c r="AG16" s="92">
        <f>D16*AF16</f>
        <v>0</v>
      </c>
      <c r="AH16" s="128" t="s">
        <v>155</v>
      </c>
      <c r="AI16" s="91"/>
      <c r="AJ16" s="92">
        <f>D16*AI16</f>
        <v>0</v>
      </c>
      <c r="AK16" s="128" t="s">
        <v>155</v>
      </c>
      <c r="AL16" s="91">
        <v>23.95</v>
      </c>
      <c r="AM16" s="92">
        <f aca="true" t="shared" si="0" ref="AM16:AM48">D16*AL16</f>
        <v>26345</v>
      </c>
      <c r="AN16" s="93" t="s">
        <v>103</v>
      </c>
      <c r="AO16" s="91"/>
      <c r="AP16" s="92">
        <f aca="true" t="shared" si="1" ref="AP16:AP48">D16*AO16</f>
        <v>0</v>
      </c>
      <c r="AQ16" s="128" t="s">
        <v>104</v>
      </c>
      <c r="AR16" s="91">
        <v>28.48</v>
      </c>
      <c r="AS16" s="92">
        <f>D16*AR16</f>
        <v>31328</v>
      </c>
      <c r="AT16" s="128" t="s">
        <v>103</v>
      </c>
      <c r="AU16" s="91"/>
      <c r="AV16" s="92">
        <f>D16*AU16</f>
        <v>0</v>
      </c>
      <c r="AW16" s="128" t="s">
        <v>104</v>
      </c>
      <c r="AX16" s="91"/>
      <c r="AY16" s="92">
        <f>D16*AX16</f>
        <v>0</v>
      </c>
      <c r="AZ16" s="128" t="s">
        <v>104</v>
      </c>
      <c r="BA16" s="91"/>
      <c r="BB16" s="92">
        <f>D16*BA16</f>
        <v>0</v>
      </c>
      <c r="BC16" s="128" t="s">
        <v>104</v>
      </c>
      <c r="BD16" s="91">
        <v>17.72</v>
      </c>
      <c r="BE16" s="143">
        <f>D16*BD16</f>
        <v>19492</v>
      </c>
      <c r="BF16" s="128" t="s">
        <v>103</v>
      </c>
      <c r="BG16" s="91">
        <v>26.58</v>
      </c>
      <c r="BH16" s="92">
        <f>D16*BG16</f>
        <v>29237.999999999996</v>
      </c>
      <c r="BI16" s="128" t="s">
        <v>176</v>
      </c>
      <c r="BJ16" s="91">
        <v>28.59</v>
      </c>
      <c r="BK16" s="92">
        <f>D16*BJ16</f>
        <v>31449</v>
      </c>
      <c r="BL16" s="173" t="s">
        <v>185</v>
      </c>
      <c r="BM16" s="168">
        <v>12</v>
      </c>
      <c r="BN16" s="169">
        <f>D16*BM16</f>
        <v>13200</v>
      </c>
      <c r="BO16" s="170" t="s">
        <v>243</v>
      </c>
      <c r="BP16" s="172"/>
      <c r="BQ16" s="143">
        <f>D16*BP16</f>
        <v>0</v>
      </c>
      <c r="BR16" s="93" t="s">
        <v>104</v>
      </c>
      <c r="BS16" s="91"/>
      <c r="BT16" s="92">
        <f>D16*BS16</f>
        <v>0</v>
      </c>
      <c r="BU16" s="128" t="s">
        <v>104</v>
      </c>
      <c r="BV16" s="91"/>
      <c r="BW16" s="92">
        <f>D16*BV16</f>
        <v>0</v>
      </c>
      <c r="BX16" s="93" t="s">
        <v>104</v>
      </c>
      <c r="BY16" s="91"/>
      <c r="BZ16" s="92">
        <f>D16*BY16</f>
        <v>0</v>
      </c>
      <c r="CA16" s="128" t="s">
        <v>204</v>
      </c>
    </row>
    <row r="17" spans="1:79" s="94" customFormat="1" ht="37.5" customHeight="1" thickBot="1" thickTop="1">
      <c r="A17" s="157">
        <v>2</v>
      </c>
      <c r="B17" s="99" t="s">
        <v>17</v>
      </c>
      <c r="C17" s="100" t="s">
        <v>18</v>
      </c>
      <c r="D17" s="102">
        <v>350</v>
      </c>
      <c r="E17" s="91">
        <v>29.06</v>
      </c>
      <c r="F17" s="92">
        <f>D17*E17</f>
        <v>10171</v>
      </c>
      <c r="G17" s="93" t="s">
        <v>103</v>
      </c>
      <c r="H17" s="91">
        <v>44.83</v>
      </c>
      <c r="I17" s="92">
        <f>D17*H17</f>
        <v>15690.5</v>
      </c>
      <c r="J17" s="128" t="s">
        <v>109</v>
      </c>
      <c r="K17" s="91"/>
      <c r="L17" s="92">
        <f aca="true" t="shared" si="2" ref="L17:L48">D17*K17</f>
        <v>0</v>
      </c>
      <c r="M17" s="128" t="s">
        <v>104</v>
      </c>
      <c r="N17" s="91"/>
      <c r="O17" s="92">
        <f aca="true" t="shared" si="3" ref="O17:O48">D17*N17</f>
        <v>0</v>
      </c>
      <c r="P17" s="93" t="s">
        <v>104</v>
      </c>
      <c r="Q17" s="91">
        <v>34.07</v>
      </c>
      <c r="R17" s="92">
        <f aca="true" t="shared" si="4" ref="R17:R48">D17*Q17</f>
        <v>11924.5</v>
      </c>
      <c r="S17" s="128" t="s">
        <v>109</v>
      </c>
      <c r="T17" s="91"/>
      <c r="U17" s="92">
        <f aca="true" t="shared" si="5" ref="U17:U48">D17*T17</f>
        <v>0</v>
      </c>
      <c r="V17" s="128" t="s">
        <v>104</v>
      </c>
      <c r="W17" s="91">
        <v>38.86</v>
      </c>
      <c r="X17" s="92">
        <f>D17*W17</f>
        <v>13601</v>
      </c>
      <c r="Y17" s="128" t="s">
        <v>109</v>
      </c>
      <c r="Z17" s="91"/>
      <c r="AA17" s="92">
        <f aca="true" t="shared" si="6" ref="AA17:AA48">D17*Z17</f>
        <v>0</v>
      </c>
      <c r="AB17" s="128" t="s">
        <v>104</v>
      </c>
      <c r="AC17" s="91">
        <v>27.84</v>
      </c>
      <c r="AD17" s="92">
        <f aca="true" t="shared" si="7" ref="AD17:AD48">D17*AC17</f>
        <v>9744</v>
      </c>
      <c r="AE17" s="128" t="s">
        <v>210</v>
      </c>
      <c r="AF17" s="91"/>
      <c r="AG17" s="92">
        <f>D17*AF17</f>
        <v>0</v>
      </c>
      <c r="AH17" s="128" t="s">
        <v>155</v>
      </c>
      <c r="AI17" s="91"/>
      <c r="AJ17" s="92">
        <f aca="true" t="shared" si="8" ref="AJ17:AJ48">D17*AI17</f>
        <v>0</v>
      </c>
      <c r="AK17" s="128" t="s">
        <v>155</v>
      </c>
      <c r="AL17" s="91">
        <v>37.79</v>
      </c>
      <c r="AM17" s="92">
        <f t="shared" si="0"/>
        <v>13226.5</v>
      </c>
      <c r="AN17" s="93" t="s">
        <v>103</v>
      </c>
      <c r="AO17" s="91"/>
      <c r="AP17" s="92">
        <f t="shared" si="1"/>
        <v>0</v>
      </c>
      <c r="AQ17" s="128" t="s">
        <v>104</v>
      </c>
      <c r="AR17" s="91">
        <v>36.97</v>
      </c>
      <c r="AS17" s="92">
        <f aca="true" t="shared" si="9" ref="AS17:AS48">D17*AR17</f>
        <v>12939.5</v>
      </c>
      <c r="AT17" s="128" t="s">
        <v>167</v>
      </c>
      <c r="AU17" s="91"/>
      <c r="AV17" s="92">
        <f aca="true" t="shared" si="10" ref="AV17:AV48">D17*AU17</f>
        <v>0</v>
      </c>
      <c r="AW17" s="128" t="s">
        <v>104</v>
      </c>
      <c r="AX17" s="91"/>
      <c r="AY17" s="92">
        <f>D17*AX17</f>
        <v>0</v>
      </c>
      <c r="AZ17" s="128" t="s">
        <v>104</v>
      </c>
      <c r="BA17" s="91">
        <v>27.37</v>
      </c>
      <c r="BB17" s="92">
        <f aca="true" t="shared" si="11" ref="BB17:BB48">D17*BA17</f>
        <v>9579.5</v>
      </c>
      <c r="BC17" s="128" t="s">
        <v>171</v>
      </c>
      <c r="BD17" s="91">
        <v>29.11</v>
      </c>
      <c r="BE17" s="143">
        <f aca="true" t="shared" si="12" ref="BE17:BE48">D17*BD17</f>
        <v>10188.5</v>
      </c>
      <c r="BF17" s="128" t="s">
        <v>103</v>
      </c>
      <c r="BG17" s="91">
        <v>34.63</v>
      </c>
      <c r="BH17" s="92">
        <f aca="true" t="shared" si="13" ref="BH17:BH48">D17*BG17</f>
        <v>12120.5</v>
      </c>
      <c r="BI17" s="128" t="s">
        <v>177</v>
      </c>
      <c r="BJ17" s="91">
        <v>28.26</v>
      </c>
      <c r="BK17" s="92">
        <f aca="true" t="shared" si="14" ref="BK17:BK48">D17*BJ17</f>
        <v>9891</v>
      </c>
      <c r="BL17" s="173" t="s">
        <v>186</v>
      </c>
      <c r="BM17" s="168">
        <v>25.81</v>
      </c>
      <c r="BN17" s="169">
        <f aca="true" t="shared" si="15" ref="BN17:BN48">D17*BM17</f>
        <v>9033.5</v>
      </c>
      <c r="BO17" s="170" t="s">
        <v>244</v>
      </c>
      <c r="BP17" s="172"/>
      <c r="BQ17" s="143">
        <f aca="true" t="shared" si="16" ref="BQ17:BQ48">D17*BP17</f>
        <v>0</v>
      </c>
      <c r="BR17" s="93" t="s">
        <v>104</v>
      </c>
      <c r="BS17" s="91"/>
      <c r="BT17" s="92">
        <f aca="true" t="shared" si="17" ref="BT17:BT48">D17*BS17</f>
        <v>0</v>
      </c>
      <c r="BU17" s="128" t="s">
        <v>104</v>
      </c>
      <c r="BV17" s="98"/>
      <c r="BW17" s="166">
        <f aca="true" t="shared" si="18" ref="BW17:BW48">D17*BV17</f>
        <v>0</v>
      </c>
      <c r="BX17" s="95" t="s">
        <v>104</v>
      </c>
      <c r="BY17" s="91"/>
      <c r="BZ17" s="92">
        <f aca="true" t="shared" si="19" ref="BZ17:BZ48">D17*BY17</f>
        <v>0</v>
      </c>
      <c r="CA17" s="128" t="s">
        <v>204</v>
      </c>
    </row>
    <row r="18" spans="1:79" s="94" customFormat="1" ht="29.25" thickBot="1" thickTop="1">
      <c r="A18" s="157">
        <v>3</v>
      </c>
      <c r="B18" s="99" t="s">
        <v>20</v>
      </c>
      <c r="C18" s="100" t="s">
        <v>19</v>
      </c>
      <c r="D18" s="103">
        <v>2500</v>
      </c>
      <c r="E18" s="91"/>
      <c r="F18" s="92">
        <f aca="true" t="shared" si="20" ref="F18:F48">D18*E18</f>
        <v>0</v>
      </c>
      <c r="G18" s="93" t="s">
        <v>104</v>
      </c>
      <c r="H18" s="91">
        <v>15.5</v>
      </c>
      <c r="I18" s="92">
        <f aca="true" t="shared" si="21" ref="I18:I48">D18*H18</f>
        <v>38750</v>
      </c>
      <c r="J18" s="128" t="s">
        <v>110</v>
      </c>
      <c r="K18" s="91">
        <v>17.24</v>
      </c>
      <c r="L18" s="92">
        <f t="shared" si="2"/>
        <v>43099.99999999999</v>
      </c>
      <c r="M18" s="128" t="s">
        <v>120</v>
      </c>
      <c r="N18" s="91"/>
      <c r="O18" s="92">
        <f t="shared" si="3"/>
        <v>0</v>
      </c>
      <c r="P18" s="93" t="s">
        <v>104</v>
      </c>
      <c r="Q18" s="91"/>
      <c r="R18" s="92">
        <f t="shared" si="4"/>
        <v>0</v>
      </c>
      <c r="S18" s="128" t="s">
        <v>104</v>
      </c>
      <c r="T18" s="91"/>
      <c r="U18" s="92">
        <f t="shared" si="5"/>
        <v>0</v>
      </c>
      <c r="V18" s="128" t="s">
        <v>104</v>
      </c>
      <c r="W18" s="91"/>
      <c r="X18" s="92">
        <f aca="true" t="shared" si="22" ref="X18:X48">D18*W18</f>
        <v>0</v>
      </c>
      <c r="Y18" s="128" t="s">
        <v>104</v>
      </c>
      <c r="Z18" s="91">
        <v>22.51</v>
      </c>
      <c r="AA18" s="92">
        <f t="shared" si="6"/>
        <v>56275.00000000001</v>
      </c>
      <c r="AB18" s="128" t="s">
        <v>142</v>
      </c>
      <c r="AC18" s="91">
        <v>36.2</v>
      </c>
      <c r="AD18" s="92">
        <f t="shared" si="7"/>
        <v>90500</v>
      </c>
      <c r="AE18" s="128" t="s">
        <v>211</v>
      </c>
      <c r="AF18" s="98"/>
      <c r="AG18" s="166">
        <f aca="true" t="shared" si="23" ref="AG18:AG48">D18*AF18</f>
        <v>0</v>
      </c>
      <c r="AH18" s="133" t="s">
        <v>155</v>
      </c>
      <c r="AI18" s="91"/>
      <c r="AJ18" s="92">
        <f t="shared" si="8"/>
        <v>0</v>
      </c>
      <c r="AK18" s="128" t="s">
        <v>155</v>
      </c>
      <c r="AL18" s="91"/>
      <c r="AM18" s="92">
        <f t="shared" si="0"/>
        <v>0</v>
      </c>
      <c r="AN18" s="93" t="s">
        <v>104</v>
      </c>
      <c r="AO18" s="91">
        <v>14.7</v>
      </c>
      <c r="AP18" s="92">
        <f t="shared" si="1"/>
        <v>36750</v>
      </c>
      <c r="AQ18" s="128" t="s">
        <v>103</v>
      </c>
      <c r="AR18" s="91">
        <v>12.35</v>
      </c>
      <c r="AS18" s="92">
        <f t="shared" si="9"/>
        <v>30875</v>
      </c>
      <c r="AT18" s="128" t="s">
        <v>168</v>
      </c>
      <c r="AU18" s="91"/>
      <c r="AV18" s="92">
        <f t="shared" si="10"/>
        <v>0</v>
      </c>
      <c r="AW18" s="128" t="s">
        <v>104</v>
      </c>
      <c r="AX18" s="91">
        <v>68.51</v>
      </c>
      <c r="AY18" s="92">
        <f>D18*AX18</f>
        <v>171275</v>
      </c>
      <c r="AZ18" s="128" t="s">
        <v>164</v>
      </c>
      <c r="BA18" s="91"/>
      <c r="BB18" s="92">
        <f t="shared" si="11"/>
        <v>0</v>
      </c>
      <c r="BC18" s="128" t="s">
        <v>104</v>
      </c>
      <c r="BD18" s="91"/>
      <c r="BE18" s="143">
        <f t="shared" si="12"/>
        <v>0</v>
      </c>
      <c r="BF18" s="128" t="s">
        <v>104</v>
      </c>
      <c r="BG18" s="91">
        <v>35</v>
      </c>
      <c r="BH18" s="92">
        <f t="shared" si="13"/>
        <v>87500</v>
      </c>
      <c r="BI18" s="128" t="s">
        <v>178</v>
      </c>
      <c r="BJ18" s="91">
        <v>21.72</v>
      </c>
      <c r="BK18" s="92">
        <f t="shared" si="14"/>
        <v>54300</v>
      </c>
      <c r="BL18" s="128" t="s">
        <v>187</v>
      </c>
      <c r="BM18" s="5"/>
      <c r="BN18" s="6">
        <f t="shared" si="15"/>
        <v>0</v>
      </c>
      <c r="BO18" s="135" t="s">
        <v>104</v>
      </c>
      <c r="BP18" s="91"/>
      <c r="BQ18" s="143">
        <f t="shared" si="16"/>
        <v>0</v>
      </c>
      <c r="BR18" s="93" t="s">
        <v>104</v>
      </c>
      <c r="BS18" s="91"/>
      <c r="BT18" s="92">
        <f t="shared" si="17"/>
        <v>0</v>
      </c>
      <c r="BU18" s="173" t="s">
        <v>104</v>
      </c>
      <c r="BV18" s="168">
        <v>11.75</v>
      </c>
      <c r="BW18" s="169">
        <f t="shared" si="18"/>
        <v>29375</v>
      </c>
      <c r="BX18" s="174" t="s">
        <v>200</v>
      </c>
      <c r="BY18" s="172"/>
      <c r="BZ18" s="92">
        <f t="shared" si="19"/>
        <v>0</v>
      </c>
      <c r="CA18" s="128" t="s">
        <v>204</v>
      </c>
    </row>
    <row r="19" spans="1:79" s="94" customFormat="1" ht="32.25" customHeight="1" thickBot="1" thickTop="1">
      <c r="A19" s="160">
        <v>4</v>
      </c>
      <c r="B19" s="104" t="s">
        <v>1</v>
      </c>
      <c r="C19" s="105" t="s">
        <v>0</v>
      </c>
      <c r="D19" s="102">
        <v>600</v>
      </c>
      <c r="E19" s="91"/>
      <c r="F19" s="92">
        <f t="shared" si="20"/>
        <v>0</v>
      </c>
      <c r="G19" s="93" t="s">
        <v>104</v>
      </c>
      <c r="H19" s="91">
        <v>49.07</v>
      </c>
      <c r="I19" s="92">
        <f t="shared" si="21"/>
        <v>29442</v>
      </c>
      <c r="J19" s="128" t="s">
        <v>103</v>
      </c>
      <c r="K19" s="91"/>
      <c r="L19" s="92">
        <f t="shared" si="2"/>
        <v>0</v>
      </c>
      <c r="M19" s="128" t="s">
        <v>104</v>
      </c>
      <c r="N19" s="91"/>
      <c r="O19" s="92">
        <f t="shared" si="3"/>
        <v>0</v>
      </c>
      <c r="P19" s="93" t="s">
        <v>104</v>
      </c>
      <c r="Q19" s="91">
        <v>36.7</v>
      </c>
      <c r="R19" s="92">
        <f t="shared" si="4"/>
        <v>22020</v>
      </c>
      <c r="S19" s="128" t="s">
        <v>128</v>
      </c>
      <c r="T19" s="91"/>
      <c r="U19" s="92">
        <f t="shared" si="5"/>
        <v>0</v>
      </c>
      <c r="V19" s="128" t="s">
        <v>104</v>
      </c>
      <c r="W19" s="91">
        <v>40.6</v>
      </c>
      <c r="X19" s="92">
        <f t="shared" si="22"/>
        <v>24360</v>
      </c>
      <c r="Y19" s="128" t="s">
        <v>128</v>
      </c>
      <c r="Z19" s="91">
        <v>37.28</v>
      </c>
      <c r="AA19" s="92">
        <f t="shared" si="6"/>
        <v>22368</v>
      </c>
      <c r="AB19" s="128" t="s">
        <v>103</v>
      </c>
      <c r="AC19" s="91"/>
      <c r="AD19" s="92">
        <f t="shared" si="7"/>
        <v>0</v>
      </c>
      <c r="AE19" s="173" t="s">
        <v>104</v>
      </c>
      <c r="AF19" s="168">
        <v>30.98</v>
      </c>
      <c r="AG19" s="169">
        <f t="shared" si="23"/>
        <v>18588</v>
      </c>
      <c r="AH19" s="175" t="s">
        <v>236</v>
      </c>
      <c r="AI19" s="172"/>
      <c r="AJ19" s="92">
        <f t="shared" si="8"/>
        <v>0</v>
      </c>
      <c r="AK19" s="128" t="s">
        <v>155</v>
      </c>
      <c r="AL19" s="91"/>
      <c r="AM19" s="92">
        <f t="shared" si="0"/>
        <v>0</v>
      </c>
      <c r="AN19" s="93" t="s">
        <v>104</v>
      </c>
      <c r="AO19" s="91">
        <v>52.8</v>
      </c>
      <c r="AP19" s="92">
        <f t="shared" si="1"/>
        <v>31680</v>
      </c>
      <c r="AQ19" s="128" t="s">
        <v>103</v>
      </c>
      <c r="AR19" s="91">
        <v>35.75</v>
      </c>
      <c r="AS19" s="92">
        <f t="shared" si="9"/>
        <v>21450</v>
      </c>
      <c r="AT19" s="128" t="s">
        <v>103</v>
      </c>
      <c r="AU19" s="91"/>
      <c r="AV19" s="92">
        <f t="shared" si="10"/>
        <v>0</v>
      </c>
      <c r="AW19" s="128" t="s">
        <v>104</v>
      </c>
      <c r="AX19" s="91"/>
      <c r="AY19" s="92">
        <f aca="true" t="shared" si="24" ref="AY19:AY48">D19*AX19</f>
        <v>0</v>
      </c>
      <c r="AZ19" s="128" t="s">
        <v>104</v>
      </c>
      <c r="BA19" s="91"/>
      <c r="BB19" s="92">
        <f t="shared" si="11"/>
        <v>0</v>
      </c>
      <c r="BC19" s="128" t="s">
        <v>104</v>
      </c>
      <c r="BD19" s="91">
        <v>31.89</v>
      </c>
      <c r="BE19" s="143">
        <f t="shared" si="12"/>
        <v>19134</v>
      </c>
      <c r="BF19" s="128" t="s">
        <v>103</v>
      </c>
      <c r="BG19" s="91"/>
      <c r="BH19" s="92">
        <f t="shared" si="13"/>
        <v>0</v>
      </c>
      <c r="BI19" s="128" t="s">
        <v>104</v>
      </c>
      <c r="BJ19" s="91">
        <v>59.41</v>
      </c>
      <c r="BK19" s="92">
        <f t="shared" si="14"/>
        <v>35646</v>
      </c>
      <c r="BL19" s="128" t="s">
        <v>103</v>
      </c>
      <c r="BM19" s="91">
        <v>35.75</v>
      </c>
      <c r="BN19" s="92">
        <f t="shared" si="15"/>
        <v>21450</v>
      </c>
      <c r="BO19" s="128" t="s">
        <v>103</v>
      </c>
      <c r="BP19" s="91">
        <v>32.59</v>
      </c>
      <c r="BQ19" s="143">
        <f t="shared" si="16"/>
        <v>19554.000000000004</v>
      </c>
      <c r="BR19" s="93" t="s">
        <v>103</v>
      </c>
      <c r="BS19" s="91"/>
      <c r="BT19" s="92">
        <f t="shared" si="17"/>
        <v>0</v>
      </c>
      <c r="BU19" s="128" t="s">
        <v>104</v>
      </c>
      <c r="BV19" s="5"/>
      <c r="BW19" s="6">
        <f t="shared" si="18"/>
        <v>0</v>
      </c>
      <c r="BX19" s="7" t="s">
        <v>104</v>
      </c>
      <c r="BY19" s="91">
        <v>34.61</v>
      </c>
      <c r="BZ19" s="92">
        <f t="shared" si="19"/>
        <v>20766</v>
      </c>
      <c r="CA19" s="128" t="s">
        <v>200</v>
      </c>
    </row>
    <row r="20" spans="1:79" s="94" customFormat="1" ht="36" customHeight="1" thickBot="1" thickTop="1">
      <c r="A20" s="196">
        <v>5</v>
      </c>
      <c r="B20" s="106" t="s">
        <v>23</v>
      </c>
      <c r="C20" s="107" t="s">
        <v>66</v>
      </c>
      <c r="D20" s="102">
        <v>600</v>
      </c>
      <c r="E20" s="91">
        <v>9.47</v>
      </c>
      <c r="F20" s="92">
        <f t="shared" si="20"/>
        <v>5682</v>
      </c>
      <c r="G20" s="93" t="s">
        <v>103</v>
      </c>
      <c r="H20" s="91">
        <v>10.32</v>
      </c>
      <c r="I20" s="92">
        <f t="shared" si="21"/>
        <v>6192</v>
      </c>
      <c r="J20" s="128" t="s">
        <v>111</v>
      </c>
      <c r="K20" s="91">
        <v>7.52</v>
      </c>
      <c r="L20" s="92">
        <f t="shared" si="2"/>
        <v>4512</v>
      </c>
      <c r="M20" s="128" t="s">
        <v>265</v>
      </c>
      <c r="N20" s="91"/>
      <c r="O20" s="92">
        <f t="shared" si="3"/>
        <v>0</v>
      </c>
      <c r="P20" s="93" t="s">
        <v>104</v>
      </c>
      <c r="Q20" s="91">
        <v>7.8</v>
      </c>
      <c r="R20" s="92">
        <f t="shared" si="4"/>
        <v>4680</v>
      </c>
      <c r="S20" s="128" t="s">
        <v>129</v>
      </c>
      <c r="T20" s="91"/>
      <c r="U20" s="92">
        <f t="shared" si="5"/>
        <v>0</v>
      </c>
      <c r="V20" s="128" t="s">
        <v>104</v>
      </c>
      <c r="W20" s="91">
        <v>10.25</v>
      </c>
      <c r="X20" s="92">
        <f t="shared" si="22"/>
        <v>6150</v>
      </c>
      <c r="Y20" s="128" t="s">
        <v>111</v>
      </c>
      <c r="Z20" s="91">
        <v>9.61</v>
      </c>
      <c r="AA20" s="92">
        <f t="shared" si="6"/>
        <v>5766</v>
      </c>
      <c r="AB20" s="128" t="s">
        <v>103</v>
      </c>
      <c r="AC20" s="91">
        <v>11.58</v>
      </c>
      <c r="AD20" s="92">
        <f t="shared" si="7"/>
        <v>6948</v>
      </c>
      <c r="AE20" s="128" t="s">
        <v>212</v>
      </c>
      <c r="AF20" s="5">
        <v>9.16</v>
      </c>
      <c r="AG20" s="6">
        <f t="shared" si="23"/>
        <v>5496</v>
      </c>
      <c r="AH20" s="135" t="s">
        <v>103</v>
      </c>
      <c r="AI20" s="98">
        <v>6.85</v>
      </c>
      <c r="AJ20" s="166">
        <f t="shared" si="8"/>
        <v>4110</v>
      </c>
      <c r="AK20" s="133" t="s">
        <v>157</v>
      </c>
      <c r="AL20" s="91"/>
      <c r="AM20" s="92">
        <f t="shared" si="0"/>
        <v>0</v>
      </c>
      <c r="AN20" s="93" t="s">
        <v>104</v>
      </c>
      <c r="AO20" s="91">
        <v>10.09</v>
      </c>
      <c r="AP20" s="92">
        <f t="shared" si="1"/>
        <v>6054</v>
      </c>
      <c r="AQ20" s="128" t="s">
        <v>103</v>
      </c>
      <c r="AR20" s="91">
        <v>8.8</v>
      </c>
      <c r="AS20" s="92">
        <f t="shared" si="9"/>
        <v>5280</v>
      </c>
      <c r="AT20" s="128" t="s">
        <v>169</v>
      </c>
      <c r="AU20" s="91"/>
      <c r="AV20" s="92">
        <f t="shared" si="10"/>
        <v>0</v>
      </c>
      <c r="AW20" s="128" t="s">
        <v>104</v>
      </c>
      <c r="AX20" s="91"/>
      <c r="AY20" s="92">
        <f t="shared" si="24"/>
        <v>0</v>
      </c>
      <c r="AZ20" s="128" t="s">
        <v>104</v>
      </c>
      <c r="BA20" s="91"/>
      <c r="BB20" s="92">
        <f t="shared" si="11"/>
        <v>0</v>
      </c>
      <c r="BC20" s="128" t="s">
        <v>104</v>
      </c>
      <c r="BD20" s="197">
        <v>6.99</v>
      </c>
      <c r="BE20" s="143">
        <f t="shared" si="12"/>
        <v>4194</v>
      </c>
      <c r="BF20" s="128" t="s">
        <v>263</v>
      </c>
      <c r="BG20" s="91"/>
      <c r="BH20" s="92">
        <f t="shared" si="13"/>
        <v>0</v>
      </c>
      <c r="BI20" s="128" t="s">
        <v>104</v>
      </c>
      <c r="BJ20" s="91">
        <v>9.1</v>
      </c>
      <c r="BK20" s="92">
        <f t="shared" si="14"/>
        <v>5460</v>
      </c>
      <c r="BL20" s="128" t="s">
        <v>188</v>
      </c>
      <c r="BM20" s="91"/>
      <c r="BN20" s="92">
        <f t="shared" si="15"/>
        <v>0</v>
      </c>
      <c r="BO20" s="128" t="s">
        <v>104</v>
      </c>
      <c r="BP20" s="91">
        <v>9.79</v>
      </c>
      <c r="BQ20" s="143">
        <f t="shared" si="16"/>
        <v>5873.999999999999</v>
      </c>
      <c r="BR20" s="93" t="s">
        <v>103</v>
      </c>
      <c r="BS20" s="148">
        <v>5.74</v>
      </c>
      <c r="BT20" s="92">
        <f t="shared" si="17"/>
        <v>3444</v>
      </c>
      <c r="BU20" s="128" t="s">
        <v>264</v>
      </c>
      <c r="BV20" s="91">
        <v>10.52</v>
      </c>
      <c r="BW20" s="92">
        <f t="shared" si="18"/>
        <v>6312</v>
      </c>
      <c r="BX20" s="93" t="s">
        <v>200</v>
      </c>
      <c r="BY20" s="91">
        <v>11.9</v>
      </c>
      <c r="BZ20" s="92">
        <f t="shared" si="19"/>
        <v>7140</v>
      </c>
      <c r="CA20" s="128" t="s">
        <v>200</v>
      </c>
    </row>
    <row r="21" spans="1:79" s="94" customFormat="1" ht="30" customHeight="1" thickBot="1" thickTop="1">
      <c r="A21" s="195">
        <v>6</v>
      </c>
      <c r="B21" s="106" t="s">
        <v>24</v>
      </c>
      <c r="C21" s="100" t="s">
        <v>54</v>
      </c>
      <c r="D21" s="102">
        <v>5004</v>
      </c>
      <c r="E21" s="91">
        <v>4.51</v>
      </c>
      <c r="F21" s="92">
        <f t="shared" si="20"/>
        <v>22568.039999999997</v>
      </c>
      <c r="G21" s="93" t="s">
        <v>105</v>
      </c>
      <c r="H21" s="91">
        <v>5.2</v>
      </c>
      <c r="I21" s="92">
        <f t="shared" si="21"/>
        <v>26020.8</v>
      </c>
      <c r="J21" s="128" t="s">
        <v>112</v>
      </c>
      <c r="K21" s="91">
        <v>4.69</v>
      </c>
      <c r="L21" s="92">
        <f t="shared" si="2"/>
        <v>23468.760000000002</v>
      </c>
      <c r="M21" s="128" t="s">
        <v>103</v>
      </c>
      <c r="N21" s="91"/>
      <c r="O21" s="92">
        <f t="shared" si="3"/>
        <v>0</v>
      </c>
      <c r="P21" s="93" t="s">
        <v>104</v>
      </c>
      <c r="Q21" s="91">
        <v>3.95</v>
      </c>
      <c r="R21" s="92">
        <f t="shared" si="4"/>
        <v>19765.8</v>
      </c>
      <c r="S21" s="128" t="s">
        <v>130</v>
      </c>
      <c r="T21" s="91"/>
      <c r="U21" s="92">
        <f t="shared" si="5"/>
        <v>0</v>
      </c>
      <c r="V21" s="128" t="s">
        <v>104</v>
      </c>
      <c r="W21" s="91">
        <v>6.16</v>
      </c>
      <c r="X21" s="92">
        <f t="shared" si="22"/>
        <v>30824.64</v>
      </c>
      <c r="Y21" s="128" t="s">
        <v>134</v>
      </c>
      <c r="Z21" s="91">
        <v>3.83</v>
      </c>
      <c r="AA21" s="92">
        <f t="shared" si="6"/>
        <v>19165.32</v>
      </c>
      <c r="AB21" s="128" t="s">
        <v>143</v>
      </c>
      <c r="AC21" s="148">
        <v>3.68</v>
      </c>
      <c r="AD21" s="92">
        <f t="shared" si="7"/>
        <v>18414.72</v>
      </c>
      <c r="AE21" s="128" t="s">
        <v>262</v>
      </c>
      <c r="AF21" s="98">
        <v>4.57</v>
      </c>
      <c r="AG21" s="166">
        <f t="shared" si="23"/>
        <v>22868.280000000002</v>
      </c>
      <c r="AH21" s="193"/>
      <c r="AI21" s="192">
        <v>3.79</v>
      </c>
      <c r="AJ21" s="169">
        <f t="shared" si="8"/>
        <v>18965.16</v>
      </c>
      <c r="AK21" s="170" t="s">
        <v>158</v>
      </c>
      <c r="AL21" s="172"/>
      <c r="AM21" s="92">
        <f t="shared" si="0"/>
        <v>0</v>
      </c>
      <c r="AN21" s="93" t="s">
        <v>104</v>
      </c>
      <c r="AO21" s="91"/>
      <c r="AP21" s="92">
        <f t="shared" si="1"/>
        <v>0</v>
      </c>
      <c r="AQ21" s="128" t="s">
        <v>104</v>
      </c>
      <c r="AR21" s="91">
        <v>5</v>
      </c>
      <c r="AS21" s="92">
        <f t="shared" si="9"/>
        <v>25020</v>
      </c>
      <c r="AT21" s="128" t="s">
        <v>105</v>
      </c>
      <c r="AU21" s="91"/>
      <c r="AV21" s="92">
        <f t="shared" si="10"/>
        <v>0</v>
      </c>
      <c r="AW21" s="128" t="s">
        <v>104</v>
      </c>
      <c r="AX21" s="91">
        <v>7.96</v>
      </c>
      <c r="AY21" s="92">
        <f t="shared" si="24"/>
        <v>39831.84</v>
      </c>
      <c r="AZ21" s="128" t="s">
        <v>165</v>
      </c>
      <c r="BA21" s="91">
        <v>4.19</v>
      </c>
      <c r="BB21" s="92">
        <f t="shared" si="11"/>
        <v>20966.760000000002</v>
      </c>
      <c r="BC21" s="128" t="s">
        <v>172</v>
      </c>
      <c r="BD21" s="91">
        <v>4.49</v>
      </c>
      <c r="BE21" s="143">
        <f t="shared" si="12"/>
        <v>22467.960000000003</v>
      </c>
      <c r="BF21" s="128" t="s">
        <v>105</v>
      </c>
      <c r="BG21" s="91"/>
      <c r="BH21" s="92">
        <f t="shared" si="13"/>
        <v>0</v>
      </c>
      <c r="BI21" s="128" t="s">
        <v>104</v>
      </c>
      <c r="BJ21" s="91">
        <v>7.17</v>
      </c>
      <c r="BK21" s="92">
        <f t="shared" si="14"/>
        <v>35878.68</v>
      </c>
      <c r="BL21" s="128" t="s">
        <v>189</v>
      </c>
      <c r="BM21" s="91">
        <v>10.6</v>
      </c>
      <c r="BN21" s="92">
        <f t="shared" si="15"/>
        <v>53042.4</v>
      </c>
      <c r="BO21" s="128" t="s">
        <v>103</v>
      </c>
      <c r="BP21" s="91">
        <v>3.89</v>
      </c>
      <c r="BQ21" s="143">
        <f t="shared" si="16"/>
        <v>19465.56</v>
      </c>
      <c r="BR21" s="93" t="s">
        <v>112</v>
      </c>
      <c r="BS21" s="91">
        <v>5.65</v>
      </c>
      <c r="BT21" s="92">
        <f t="shared" si="17"/>
        <v>28272.600000000002</v>
      </c>
      <c r="BU21" s="128" t="s">
        <v>199</v>
      </c>
      <c r="BV21" s="91"/>
      <c r="BW21" s="92">
        <f t="shared" si="18"/>
        <v>0</v>
      </c>
      <c r="BX21" s="93" t="s">
        <v>104</v>
      </c>
      <c r="BY21" s="91"/>
      <c r="BZ21" s="92">
        <f t="shared" si="19"/>
        <v>0</v>
      </c>
      <c r="CA21" s="128" t="s">
        <v>204</v>
      </c>
    </row>
    <row r="22" spans="1:79" s="94" customFormat="1" ht="38.25" thickBot="1" thickTop="1">
      <c r="A22" s="196">
        <v>7</v>
      </c>
      <c r="B22" s="106" t="s">
        <v>25</v>
      </c>
      <c r="C22" s="100" t="s">
        <v>64</v>
      </c>
      <c r="D22" s="102">
        <v>240</v>
      </c>
      <c r="E22" s="91">
        <v>6.45</v>
      </c>
      <c r="F22" s="92">
        <f t="shared" si="20"/>
        <v>1548</v>
      </c>
      <c r="G22" s="93" t="s">
        <v>103</v>
      </c>
      <c r="H22" s="91">
        <v>11.25</v>
      </c>
      <c r="I22" s="92">
        <f t="shared" si="21"/>
        <v>2700</v>
      </c>
      <c r="J22" s="128" t="s">
        <v>103</v>
      </c>
      <c r="K22" s="91">
        <v>6.23</v>
      </c>
      <c r="L22" s="92">
        <f t="shared" si="2"/>
        <v>1495.2</v>
      </c>
      <c r="M22" s="128" t="s">
        <v>103</v>
      </c>
      <c r="N22" s="91"/>
      <c r="O22" s="92">
        <f t="shared" si="3"/>
        <v>0</v>
      </c>
      <c r="P22" s="93" t="s">
        <v>104</v>
      </c>
      <c r="Q22" s="91"/>
      <c r="R22" s="92">
        <f t="shared" si="4"/>
        <v>0</v>
      </c>
      <c r="S22" s="128" t="s">
        <v>104</v>
      </c>
      <c r="T22" s="91"/>
      <c r="U22" s="92">
        <f t="shared" si="5"/>
        <v>0</v>
      </c>
      <c r="V22" s="128" t="s">
        <v>104</v>
      </c>
      <c r="W22" s="91"/>
      <c r="X22" s="92">
        <f t="shared" si="22"/>
        <v>0</v>
      </c>
      <c r="Y22" s="128" t="s">
        <v>104</v>
      </c>
      <c r="Z22" s="91">
        <v>6.09</v>
      </c>
      <c r="AA22" s="92">
        <f t="shared" si="6"/>
        <v>1461.6</v>
      </c>
      <c r="AB22" s="128" t="s">
        <v>144</v>
      </c>
      <c r="AC22" s="91">
        <v>5.76</v>
      </c>
      <c r="AD22" s="92">
        <f t="shared" si="7"/>
        <v>1382.3999999999999</v>
      </c>
      <c r="AE22" s="173" t="s">
        <v>260</v>
      </c>
      <c r="AF22" s="192">
        <v>5.79</v>
      </c>
      <c r="AG22" s="169">
        <f t="shared" si="23"/>
        <v>1389.6</v>
      </c>
      <c r="AH22" s="170" t="s">
        <v>261</v>
      </c>
      <c r="AI22" s="194"/>
      <c r="AJ22" s="6">
        <f t="shared" si="8"/>
        <v>0</v>
      </c>
      <c r="AK22" s="135" t="s">
        <v>155</v>
      </c>
      <c r="AL22" s="91"/>
      <c r="AM22" s="92">
        <f t="shared" si="0"/>
        <v>0</v>
      </c>
      <c r="AN22" s="93" t="s">
        <v>104</v>
      </c>
      <c r="AO22" s="91">
        <v>6.29</v>
      </c>
      <c r="AP22" s="92">
        <f t="shared" si="1"/>
        <v>1509.6</v>
      </c>
      <c r="AQ22" s="128" t="s">
        <v>103</v>
      </c>
      <c r="AR22" s="91">
        <v>7.29</v>
      </c>
      <c r="AS22" s="92">
        <f t="shared" si="9"/>
        <v>1749.6</v>
      </c>
      <c r="AT22" s="128" t="s">
        <v>103</v>
      </c>
      <c r="AU22" s="91"/>
      <c r="AV22" s="92">
        <f t="shared" si="10"/>
        <v>0</v>
      </c>
      <c r="AW22" s="128" t="s">
        <v>104</v>
      </c>
      <c r="AX22" s="91">
        <v>21.7</v>
      </c>
      <c r="AY22" s="92">
        <f t="shared" si="24"/>
        <v>5208</v>
      </c>
      <c r="AZ22" s="128" t="s">
        <v>165</v>
      </c>
      <c r="BA22" s="91"/>
      <c r="BB22" s="92">
        <f t="shared" si="11"/>
        <v>0</v>
      </c>
      <c r="BC22" s="128" t="s">
        <v>104</v>
      </c>
      <c r="BD22" s="98">
        <v>5.99</v>
      </c>
      <c r="BE22" s="177">
        <f t="shared" si="12"/>
        <v>1437.6000000000001</v>
      </c>
      <c r="BF22" s="133" t="s">
        <v>103</v>
      </c>
      <c r="BG22" s="91"/>
      <c r="BH22" s="92">
        <f t="shared" si="13"/>
        <v>0</v>
      </c>
      <c r="BI22" s="128" t="s">
        <v>104</v>
      </c>
      <c r="BJ22" s="159">
        <v>3.3</v>
      </c>
      <c r="BK22" s="92">
        <f t="shared" si="14"/>
        <v>792</v>
      </c>
      <c r="BL22" s="128" t="s">
        <v>259</v>
      </c>
      <c r="BM22" s="91"/>
      <c r="BN22" s="92">
        <f t="shared" si="15"/>
        <v>0</v>
      </c>
      <c r="BO22" s="128" t="s">
        <v>104</v>
      </c>
      <c r="BP22" s="91">
        <v>6.15</v>
      </c>
      <c r="BQ22" s="143">
        <f t="shared" si="16"/>
        <v>1476</v>
      </c>
      <c r="BR22" s="93" t="s">
        <v>103</v>
      </c>
      <c r="BS22" s="91">
        <v>8.98</v>
      </c>
      <c r="BT22" s="92">
        <f t="shared" si="17"/>
        <v>2155.2000000000003</v>
      </c>
      <c r="BU22" s="128" t="s">
        <v>200</v>
      </c>
      <c r="BV22" s="91">
        <v>6.57</v>
      </c>
      <c r="BW22" s="92">
        <f t="shared" si="18"/>
        <v>1576.8000000000002</v>
      </c>
      <c r="BX22" s="93" t="s">
        <v>200</v>
      </c>
      <c r="BY22" s="91"/>
      <c r="BZ22" s="92">
        <f t="shared" si="19"/>
        <v>0</v>
      </c>
      <c r="CA22" s="128" t="s">
        <v>204</v>
      </c>
    </row>
    <row r="23" spans="1:79" s="94" customFormat="1" ht="28.5" customHeight="1" thickBot="1" thickTop="1">
      <c r="A23" s="158">
        <v>8</v>
      </c>
      <c r="B23" s="106" t="s">
        <v>26</v>
      </c>
      <c r="C23" s="108" t="s">
        <v>72</v>
      </c>
      <c r="D23" s="102">
        <v>240</v>
      </c>
      <c r="E23" s="91">
        <v>12.98</v>
      </c>
      <c r="F23" s="92">
        <f t="shared" si="20"/>
        <v>3115.2000000000003</v>
      </c>
      <c r="G23" s="97" t="s">
        <v>103</v>
      </c>
      <c r="H23" s="91">
        <v>18.8</v>
      </c>
      <c r="I23" s="92">
        <f t="shared" si="21"/>
        <v>4512</v>
      </c>
      <c r="J23" s="132" t="s">
        <v>103</v>
      </c>
      <c r="K23" s="91">
        <v>12.27</v>
      </c>
      <c r="L23" s="92">
        <f t="shared" si="2"/>
        <v>2944.7999999999997</v>
      </c>
      <c r="M23" s="128" t="s">
        <v>103</v>
      </c>
      <c r="N23" s="91"/>
      <c r="O23" s="92">
        <f t="shared" si="3"/>
        <v>0</v>
      </c>
      <c r="P23" s="93" t="s">
        <v>104</v>
      </c>
      <c r="Q23" s="91">
        <v>13.75</v>
      </c>
      <c r="R23" s="92">
        <f t="shared" si="4"/>
        <v>3300</v>
      </c>
      <c r="S23" s="132" t="s">
        <v>131</v>
      </c>
      <c r="T23" s="91"/>
      <c r="U23" s="92">
        <f t="shared" si="5"/>
        <v>0</v>
      </c>
      <c r="V23" s="128" t="s">
        <v>104</v>
      </c>
      <c r="W23" s="91">
        <v>15.75</v>
      </c>
      <c r="X23" s="92">
        <f t="shared" si="22"/>
        <v>3780</v>
      </c>
      <c r="Y23" s="132" t="s">
        <v>131</v>
      </c>
      <c r="Z23" s="91">
        <v>11.74</v>
      </c>
      <c r="AA23" s="92">
        <f t="shared" si="6"/>
        <v>2817.6</v>
      </c>
      <c r="AB23" s="132" t="s">
        <v>145</v>
      </c>
      <c r="AC23" s="98">
        <v>11.18</v>
      </c>
      <c r="AD23" s="166">
        <f t="shared" si="7"/>
        <v>2683.2</v>
      </c>
      <c r="AE23" s="133" t="s">
        <v>213</v>
      </c>
      <c r="AF23" s="5">
        <v>11.65</v>
      </c>
      <c r="AG23" s="6">
        <f t="shared" si="23"/>
        <v>2796</v>
      </c>
      <c r="AH23" s="179" t="s">
        <v>103</v>
      </c>
      <c r="AI23" s="91"/>
      <c r="AJ23" s="92">
        <f t="shared" si="8"/>
        <v>0</v>
      </c>
      <c r="AK23" s="128" t="s">
        <v>155</v>
      </c>
      <c r="AL23" s="91">
        <v>19.95</v>
      </c>
      <c r="AM23" s="92">
        <f t="shared" si="0"/>
        <v>4788</v>
      </c>
      <c r="AN23" s="97" t="s">
        <v>103</v>
      </c>
      <c r="AO23" s="91">
        <v>13.63</v>
      </c>
      <c r="AP23" s="92">
        <f t="shared" si="1"/>
        <v>3271.2000000000003</v>
      </c>
      <c r="AQ23" s="128" t="s">
        <v>103</v>
      </c>
      <c r="AR23" s="91">
        <v>14.73</v>
      </c>
      <c r="AS23" s="92">
        <f t="shared" si="9"/>
        <v>3535.2000000000003</v>
      </c>
      <c r="AT23" s="132" t="s">
        <v>103</v>
      </c>
      <c r="AU23" s="91"/>
      <c r="AV23" s="92">
        <f t="shared" si="10"/>
        <v>0</v>
      </c>
      <c r="AW23" s="128" t="s">
        <v>104</v>
      </c>
      <c r="AX23" s="91">
        <v>15.13</v>
      </c>
      <c r="AY23" s="92">
        <f t="shared" si="24"/>
        <v>3631.2000000000003</v>
      </c>
      <c r="AZ23" s="128" t="s">
        <v>165</v>
      </c>
      <c r="BA23" s="91">
        <v>13.74</v>
      </c>
      <c r="BB23" s="92">
        <f t="shared" si="11"/>
        <v>3297.6</v>
      </c>
      <c r="BC23" s="176" t="s">
        <v>103</v>
      </c>
      <c r="BD23" s="168">
        <v>10.59</v>
      </c>
      <c r="BE23" s="180">
        <f t="shared" si="12"/>
        <v>2541.6</v>
      </c>
      <c r="BF23" s="181" t="s">
        <v>245</v>
      </c>
      <c r="BG23" s="172"/>
      <c r="BH23" s="92">
        <f t="shared" si="13"/>
        <v>0</v>
      </c>
      <c r="BI23" s="128" t="s">
        <v>104</v>
      </c>
      <c r="BJ23" s="91">
        <v>15.41</v>
      </c>
      <c r="BK23" s="92">
        <f t="shared" si="14"/>
        <v>3698.4</v>
      </c>
      <c r="BL23" s="132" t="s">
        <v>103</v>
      </c>
      <c r="BM23" s="91">
        <v>18</v>
      </c>
      <c r="BN23" s="92">
        <f t="shared" si="15"/>
        <v>4320</v>
      </c>
      <c r="BO23" s="132" t="s">
        <v>103</v>
      </c>
      <c r="BP23" s="91">
        <v>13.56</v>
      </c>
      <c r="BQ23" s="143">
        <f t="shared" si="16"/>
        <v>3254.4</v>
      </c>
      <c r="BR23" s="93" t="s">
        <v>103</v>
      </c>
      <c r="BS23" s="91">
        <v>19.07</v>
      </c>
      <c r="BT23" s="92">
        <f t="shared" si="17"/>
        <v>4576.8</v>
      </c>
      <c r="BU23" s="132" t="s">
        <v>200</v>
      </c>
      <c r="BV23" s="91">
        <v>14.22</v>
      </c>
      <c r="BW23" s="92">
        <f t="shared" si="18"/>
        <v>3412.8</v>
      </c>
      <c r="BX23" s="93" t="s">
        <v>200</v>
      </c>
      <c r="BY23" s="91"/>
      <c r="BZ23" s="92">
        <f t="shared" si="19"/>
        <v>0</v>
      </c>
      <c r="CA23" s="128" t="s">
        <v>204</v>
      </c>
    </row>
    <row r="24" spans="1:79" s="94" customFormat="1" ht="36.75" customHeight="1" thickBot="1" thickTop="1">
      <c r="A24" s="158">
        <v>9</v>
      </c>
      <c r="B24" s="106" t="s">
        <v>27</v>
      </c>
      <c r="C24" s="100" t="s">
        <v>71</v>
      </c>
      <c r="D24" s="104">
        <v>72</v>
      </c>
      <c r="E24" s="91">
        <v>6.17</v>
      </c>
      <c r="F24" s="92">
        <f t="shared" si="20"/>
        <v>444.24</v>
      </c>
      <c r="G24" s="97" t="s">
        <v>103</v>
      </c>
      <c r="H24" s="91">
        <v>11.9</v>
      </c>
      <c r="I24" s="92">
        <f t="shared" si="21"/>
        <v>856.8000000000001</v>
      </c>
      <c r="J24" s="132" t="s">
        <v>103</v>
      </c>
      <c r="K24" s="91">
        <v>6.7</v>
      </c>
      <c r="L24" s="92">
        <f t="shared" si="2"/>
        <v>482.40000000000003</v>
      </c>
      <c r="M24" s="132" t="s">
        <v>103</v>
      </c>
      <c r="N24" s="91"/>
      <c r="O24" s="92">
        <f t="shared" si="3"/>
        <v>0</v>
      </c>
      <c r="P24" s="93" t="s">
        <v>104</v>
      </c>
      <c r="Q24" s="91"/>
      <c r="R24" s="92">
        <f t="shared" si="4"/>
        <v>0</v>
      </c>
      <c r="S24" s="132" t="s">
        <v>104</v>
      </c>
      <c r="T24" s="91"/>
      <c r="U24" s="92">
        <f t="shared" si="5"/>
        <v>0</v>
      </c>
      <c r="V24" s="128" t="s">
        <v>104</v>
      </c>
      <c r="W24" s="91"/>
      <c r="X24" s="92">
        <f t="shared" si="22"/>
        <v>0</v>
      </c>
      <c r="Y24" s="132" t="s">
        <v>104</v>
      </c>
      <c r="Z24" s="91">
        <v>7.19</v>
      </c>
      <c r="AA24" s="92">
        <f t="shared" si="6"/>
        <v>517.6800000000001</v>
      </c>
      <c r="AB24" s="176" t="s">
        <v>103</v>
      </c>
      <c r="AC24" s="168">
        <v>3.88</v>
      </c>
      <c r="AD24" s="169">
        <f t="shared" si="7"/>
        <v>279.36</v>
      </c>
      <c r="AE24" s="170" t="s">
        <v>230</v>
      </c>
      <c r="AF24" s="172">
        <v>5.41</v>
      </c>
      <c r="AG24" s="92">
        <f t="shared" si="23"/>
        <v>389.52</v>
      </c>
      <c r="AH24" s="132" t="s">
        <v>103</v>
      </c>
      <c r="AI24" s="91"/>
      <c r="AJ24" s="92">
        <f t="shared" si="8"/>
        <v>0</v>
      </c>
      <c r="AK24" s="128" t="s">
        <v>155</v>
      </c>
      <c r="AL24" s="91"/>
      <c r="AM24" s="92">
        <f t="shared" si="0"/>
        <v>0</v>
      </c>
      <c r="AN24" s="97" t="s">
        <v>104</v>
      </c>
      <c r="AO24" s="91">
        <v>6.02</v>
      </c>
      <c r="AP24" s="92">
        <f t="shared" si="1"/>
        <v>433.43999999999994</v>
      </c>
      <c r="AQ24" s="128" t="s">
        <v>103</v>
      </c>
      <c r="AR24" s="91">
        <v>7.47</v>
      </c>
      <c r="AS24" s="92">
        <f t="shared" si="9"/>
        <v>537.84</v>
      </c>
      <c r="AT24" s="132" t="s">
        <v>103</v>
      </c>
      <c r="AU24" s="91"/>
      <c r="AV24" s="92">
        <f t="shared" si="10"/>
        <v>0</v>
      </c>
      <c r="AW24" s="128" t="s">
        <v>104</v>
      </c>
      <c r="AX24" s="91">
        <v>17.44</v>
      </c>
      <c r="AY24" s="92">
        <f t="shared" si="24"/>
        <v>1255.68</v>
      </c>
      <c r="AZ24" s="128" t="s">
        <v>165</v>
      </c>
      <c r="BA24" s="91"/>
      <c r="BB24" s="92">
        <f t="shared" si="11"/>
        <v>0</v>
      </c>
      <c r="BC24" s="132" t="s">
        <v>104</v>
      </c>
      <c r="BD24" s="5">
        <v>6.59</v>
      </c>
      <c r="BE24" s="178">
        <f t="shared" si="12"/>
        <v>474.48</v>
      </c>
      <c r="BF24" s="179" t="s">
        <v>103</v>
      </c>
      <c r="BG24" s="91"/>
      <c r="BH24" s="92">
        <f t="shared" si="13"/>
        <v>0</v>
      </c>
      <c r="BI24" s="128" t="s">
        <v>104</v>
      </c>
      <c r="BJ24" s="91"/>
      <c r="BK24" s="92">
        <f t="shared" si="14"/>
        <v>0</v>
      </c>
      <c r="BL24" s="132" t="s">
        <v>104</v>
      </c>
      <c r="BM24" s="91"/>
      <c r="BN24" s="92">
        <f t="shared" si="15"/>
        <v>0</v>
      </c>
      <c r="BO24" s="132" t="s">
        <v>104</v>
      </c>
      <c r="BP24" s="91">
        <v>5.94</v>
      </c>
      <c r="BQ24" s="143">
        <f t="shared" si="16"/>
        <v>427.68</v>
      </c>
      <c r="BR24" s="93" t="s">
        <v>103</v>
      </c>
      <c r="BS24" s="91">
        <v>9.25</v>
      </c>
      <c r="BT24" s="92">
        <f t="shared" si="17"/>
        <v>666</v>
      </c>
      <c r="BU24" s="132" t="s">
        <v>200</v>
      </c>
      <c r="BV24" s="91">
        <v>6.28</v>
      </c>
      <c r="BW24" s="92">
        <f t="shared" si="18"/>
        <v>452.16</v>
      </c>
      <c r="BX24" s="93" t="s">
        <v>200</v>
      </c>
      <c r="BY24" s="91"/>
      <c r="BZ24" s="92">
        <f t="shared" si="19"/>
        <v>0</v>
      </c>
      <c r="CA24" s="128" t="s">
        <v>204</v>
      </c>
    </row>
    <row r="25" spans="1:79" s="94" customFormat="1" ht="30.75" customHeight="1" thickBot="1" thickTop="1">
      <c r="A25" s="196">
        <v>10</v>
      </c>
      <c r="B25" s="106" t="s">
        <v>28</v>
      </c>
      <c r="C25" s="100" t="s">
        <v>58</v>
      </c>
      <c r="D25" s="102">
        <v>72</v>
      </c>
      <c r="E25" s="91">
        <v>6.23</v>
      </c>
      <c r="F25" s="92">
        <f t="shared" si="20"/>
        <v>448.56000000000006</v>
      </c>
      <c r="G25" s="93" t="s">
        <v>103</v>
      </c>
      <c r="H25" s="91">
        <v>5.53</v>
      </c>
      <c r="I25" s="92">
        <f t="shared" si="21"/>
        <v>398.16</v>
      </c>
      <c r="J25" s="128" t="s">
        <v>113</v>
      </c>
      <c r="K25" s="91">
        <v>5.32</v>
      </c>
      <c r="L25" s="92">
        <f t="shared" si="2"/>
        <v>383.04</v>
      </c>
      <c r="M25" s="128" t="s">
        <v>103</v>
      </c>
      <c r="N25" s="91"/>
      <c r="O25" s="92">
        <f t="shared" si="3"/>
        <v>0</v>
      </c>
      <c r="P25" s="93" t="s">
        <v>104</v>
      </c>
      <c r="Q25" s="197">
        <v>3.74</v>
      </c>
      <c r="R25" s="92">
        <f t="shared" si="4"/>
        <v>269.28000000000003</v>
      </c>
      <c r="S25" s="128" t="s">
        <v>266</v>
      </c>
      <c r="T25" s="91"/>
      <c r="U25" s="92">
        <f t="shared" si="5"/>
        <v>0</v>
      </c>
      <c r="V25" s="128" t="s">
        <v>104</v>
      </c>
      <c r="W25" s="91">
        <v>5.95</v>
      </c>
      <c r="X25" s="92">
        <f t="shared" si="22"/>
        <v>428.40000000000003</v>
      </c>
      <c r="Y25" s="128" t="s">
        <v>135</v>
      </c>
      <c r="Z25" s="91">
        <v>5.46</v>
      </c>
      <c r="AA25" s="92">
        <f t="shared" si="6"/>
        <v>393.12</v>
      </c>
      <c r="AB25" s="128" t="s">
        <v>146</v>
      </c>
      <c r="AC25" s="5">
        <v>3.84</v>
      </c>
      <c r="AD25" s="6">
        <f t="shared" si="7"/>
        <v>276.48</v>
      </c>
      <c r="AE25" s="135" t="s">
        <v>214</v>
      </c>
      <c r="AF25" s="91">
        <v>5.85</v>
      </c>
      <c r="AG25" s="92">
        <f t="shared" si="23"/>
        <v>421.2</v>
      </c>
      <c r="AH25" s="132" t="s">
        <v>103</v>
      </c>
      <c r="AI25" s="91"/>
      <c r="AJ25" s="92">
        <f t="shared" si="8"/>
        <v>0</v>
      </c>
      <c r="AK25" s="128" t="s">
        <v>155</v>
      </c>
      <c r="AL25" s="91"/>
      <c r="AM25" s="92">
        <f t="shared" si="0"/>
        <v>0</v>
      </c>
      <c r="AN25" s="93" t="s">
        <v>104</v>
      </c>
      <c r="AO25" s="91">
        <v>6.07</v>
      </c>
      <c r="AP25" s="92">
        <f t="shared" si="1"/>
        <v>437.04</v>
      </c>
      <c r="AQ25" s="128" t="s">
        <v>103</v>
      </c>
      <c r="AR25" s="91">
        <v>6</v>
      </c>
      <c r="AS25" s="92">
        <f t="shared" si="9"/>
        <v>432</v>
      </c>
      <c r="AT25" s="128" t="s">
        <v>103</v>
      </c>
      <c r="AU25" s="91"/>
      <c r="AV25" s="92">
        <f t="shared" si="10"/>
        <v>0</v>
      </c>
      <c r="AW25" s="128" t="s">
        <v>104</v>
      </c>
      <c r="AX25" s="91">
        <v>20.95</v>
      </c>
      <c r="AY25" s="92">
        <f t="shared" si="24"/>
        <v>1508.3999999999999</v>
      </c>
      <c r="AZ25" s="128" t="s">
        <v>165</v>
      </c>
      <c r="BA25" s="91"/>
      <c r="BB25" s="92">
        <f t="shared" si="11"/>
        <v>0</v>
      </c>
      <c r="BC25" s="132" t="s">
        <v>104</v>
      </c>
      <c r="BD25" s="98">
        <v>4.72</v>
      </c>
      <c r="BE25" s="177">
        <f t="shared" si="12"/>
        <v>339.84</v>
      </c>
      <c r="BF25" s="133" t="s">
        <v>103</v>
      </c>
      <c r="BG25" s="91"/>
      <c r="BH25" s="92">
        <f t="shared" si="13"/>
        <v>0</v>
      </c>
      <c r="BI25" s="128" t="s">
        <v>104</v>
      </c>
      <c r="BJ25" s="91">
        <v>7.38</v>
      </c>
      <c r="BK25" s="92">
        <f t="shared" si="14"/>
        <v>531.36</v>
      </c>
      <c r="BL25" s="128" t="s">
        <v>190</v>
      </c>
      <c r="BM25" s="91"/>
      <c r="BN25" s="92">
        <f t="shared" si="15"/>
        <v>0</v>
      </c>
      <c r="BO25" s="132" t="s">
        <v>104</v>
      </c>
      <c r="BP25" s="91">
        <v>5.99</v>
      </c>
      <c r="BQ25" s="143">
        <f t="shared" si="16"/>
        <v>431.28000000000003</v>
      </c>
      <c r="BR25" s="93" t="s">
        <v>103</v>
      </c>
      <c r="BS25" s="91">
        <v>4.87</v>
      </c>
      <c r="BT25" s="92">
        <f t="shared" si="17"/>
        <v>350.64</v>
      </c>
      <c r="BU25" s="128" t="s">
        <v>201</v>
      </c>
      <c r="BV25" s="91">
        <v>6.34</v>
      </c>
      <c r="BW25" s="92">
        <f t="shared" si="18"/>
        <v>456.48</v>
      </c>
      <c r="BX25" s="93" t="s">
        <v>200</v>
      </c>
      <c r="BY25" s="91"/>
      <c r="BZ25" s="92">
        <f t="shared" si="19"/>
        <v>0</v>
      </c>
      <c r="CA25" s="128" t="s">
        <v>204</v>
      </c>
    </row>
    <row r="26" spans="1:79" s="94" customFormat="1" ht="27" customHeight="1" thickBot="1" thickTop="1">
      <c r="A26" s="161">
        <v>11</v>
      </c>
      <c r="B26" s="109" t="s">
        <v>29</v>
      </c>
      <c r="C26" s="105" t="s">
        <v>73</v>
      </c>
      <c r="D26" s="102">
        <v>120</v>
      </c>
      <c r="E26" s="91"/>
      <c r="F26" s="92">
        <f t="shared" si="20"/>
        <v>0</v>
      </c>
      <c r="G26" s="97" t="s">
        <v>104</v>
      </c>
      <c r="H26" s="91">
        <v>2.25</v>
      </c>
      <c r="I26" s="92">
        <f t="shared" si="21"/>
        <v>270</v>
      </c>
      <c r="J26" s="132" t="s">
        <v>103</v>
      </c>
      <c r="K26" s="91">
        <v>1.22</v>
      </c>
      <c r="L26" s="92">
        <f t="shared" si="2"/>
        <v>146.4</v>
      </c>
      <c r="M26" s="132" t="s">
        <v>121</v>
      </c>
      <c r="N26" s="91"/>
      <c r="O26" s="92">
        <f t="shared" si="3"/>
        <v>0</v>
      </c>
      <c r="P26" s="93" t="s">
        <v>104</v>
      </c>
      <c r="Q26" s="91">
        <v>1.45</v>
      </c>
      <c r="R26" s="92">
        <f t="shared" si="4"/>
        <v>174</v>
      </c>
      <c r="S26" s="132" t="s">
        <v>128</v>
      </c>
      <c r="T26" s="91"/>
      <c r="U26" s="92">
        <f t="shared" si="5"/>
        <v>0</v>
      </c>
      <c r="V26" s="128" t="s">
        <v>104</v>
      </c>
      <c r="W26" s="91">
        <v>2.75</v>
      </c>
      <c r="X26" s="92">
        <f t="shared" si="22"/>
        <v>330</v>
      </c>
      <c r="Y26" s="132" t="s">
        <v>128</v>
      </c>
      <c r="Z26" s="91"/>
      <c r="AA26" s="92">
        <f t="shared" si="6"/>
        <v>0</v>
      </c>
      <c r="AB26" s="132" t="s">
        <v>104</v>
      </c>
      <c r="AC26" s="91">
        <v>6.29</v>
      </c>
      <c r="AD26" s="92">
        <f t="shared" si="7"/>
        <v>754.8</v>
      </c>
      <c r="AE26" s="128" t="s">
        <v>215</v>
      </c>
      <c r="AF26" s="91">
        <v>1.45</v>
      </c>
      <c r="AG26" s="92">
        <f t="shared" si="23"/>
        <v>174</v>
      </c>
      <c r="AH26" s="132" t="s">
        <v>103</v>
      </c>
      <c r="AI26" s="91"/>
      <c r="AJ26" s="92">
        <f t="shared" si="8"/>
        <v>0</v>
      </c>
      <c r="AK26" s="128" t="s">
        <v>155</v>
      </c>
      <c r="AL26" s="91">
        <v>3.1</v>
      </c>
      <c r="AM26" s="92">
        <f t="shared" si="0"/>
        <v>372</v>
      </c>
      <c r="AN26" s="97" t="s">
        <v>161</v>
      </c>
      <c r="AO26" s="91"/>
      <c r="AP26" s="92">
        <f t="shared" si="1"/>
        <v>0</v>
      </c>
      <c r="AQ26" s="128" t="s">
        <v>104</v>
      </c>
      <c r="AR26" s="91">
        <v>1.76</v>
      </c>
      <c r="AS26" s="92">
        <f t="shared" si="9"/>
        <v>211.2</v>
      </c>
      <c r="AT26" s="132" t="s">
        <v>103</v>
      </c>
      <c r="AU26" s="91"/>
      <c r="AV26" s="92">
        <f t="shared" si="10"/>
        <v>0</v>
      </c>
      <c r="AW26" s="128" t="s">
        <v>104</v>
      </c>
      <c r="AX26" s="91">
        <v>7.85</v>
      </c>
      <c r="AY26" s="92">
        <f t="shared" si="24"/>
        <v>942</v>
      </c>
      <c r="AZ26" s="128" t="s">
        <v>165</v>
      </c>
      <c r="BA26" s="91"/>
      <c r="BB26" s="92">
        <f t="shared" si="11"/>
        <v>0</v>
      </c>
      <c r="BC26" s="176" t="s">
        <v>104</v>
      </c>
      <c r="BD26" s="168">
        <v>1.19</v>
      </c>
      <c r="BE26" s="180">
        <f t="shared" si="12"/>
        <v>142.79999999999998</v>
      </c>
      <c r="BF26" s="181" t="s">
        <v>246</v>
      </c>
      <c r="BG26" s="172"/>
      <c r="BH26" s="92">
        <f t="shared" si="13"/>
        <v>0</v>
      </c>
      <c r="BI26" s="128" t="s">
        <v>104</v>
      </c>
      <c r="BJ26" s="91">
        <v>2.31</v>
      </c>
      <c r="BK26" s="92">
        <f t="shared" si="14"/>
        <v>277.2</v>
      </c>
      <c r="BL26" s="132" t="s">
        <v>191</v>
      </c>
      <c r="BM26" s="91"/>
      <c r="BN26" s="92">
        <f t="shared" si="15"/>
        <v>0</v>
      </c>
      <c r="BO26" s="132" t="s">
        <v>104</v>
      </c>
      <c r="BP26" s="91">
        <v>3.06</v>
      </c>
      <c r="BQ26" s="143">
        <f t="shared" si="16"/>
        <v>367.2</v>
      </c>
      <c r="BR26" s="93" t="s">
        <v>224</v>
      </c>
      <c r="BS26" s="91">
        <v>5.97</v>
      </c>
      <c r="BT26" s="92">
        <f t="shared" si="17"/>
        <v>716.4</v>
      </c>
      <c r="BU26" s="132" t="s">
        <v>200</v>
      </c>
      <c r="BV26" s="91"/>
      <c r="BW26" s="92">
        <f t="shared" si="18"/>
        <v>0</v>
      </c>
      <c r="BX26" s="97" t="s">
        <v>104</v>
      </c>
      <c r="BY26" s="91"/>
      <c r="BZ26" s="92">
        <f t="shared" si="19"/>
        <v>0</v>
      </c>
      <c r="CA26" s="128" t="s">
        <v>204</v>
      </c>
    </row>
    <row r="27" spans="1:79" s="94" customFormat="1" ht="27.75" customHeight="1" thickBot="1" thickTop="1">
      <c r="A27" s="196">
        <v>12</v>
      </c>
      <c r="B27" s="106" t="s">
        <v>30</v>
      </c>
      <c r="C27" s="100" t="s">
        <v>70</v>
      </c>
      <c r="D27" s="102">
        <v>816</v>
      </c>
      <c r="E27" s="91">
        <v>4.81</v>
      </c>
      <c r="F27" s="92">
        <f t="shared" si="20"/>
        <v>3924.9599999999996</v>
      </c>
      <c r="G27" s="93" t="s">
        <v>103</v>
      </c>
      <c r="H27" s="91">
        <v>6.22</v>
      </c>
      <c r="I27" s="92">
        <f t="shared" si="21"/>
        <v>5075.5199999999995</v>
      </c>
      <c r="J27" s="128" t="s">
        <v>103</v>
      </c>
      <c r="K27" s="91">
        <v>4.31</v>
      </c>
      <c r="L27" s="92">
        <f t="shared" si="2"/>
        <v>3516.9599999999996</v>
      </c>
      <c r="M27" s="128" t="s">
        <v>103</v>
      </c>
      <c r="N27" s="91"/>
      <c r="O27" s="92">
        <f t="shared" si="3"/>
        <v>0</v>
      </c>
      <c r="P27" s="93" t="s">
        <v>104</v>
      </c>
      <c r="Q27" s="91">
        <v>6.45</v>
      </c>
      <c r="R27" s="92">
        <f t="shared" si="4"/>
        <v>5263.2</v>
      </c>
      <c r="S27" s="132" t="s">
        <v>128</v>
      </c>
      <c r="T27" s="91"/>
      <c r="U27" s="92">
        <f t="shared" si="5"/>
        <v>0</v>
      </c>
      <c r="V27" s="128" t="s">
        <v>104</v>
      </c>
      <c r="W27" s="91">
        <v>8.9</v>
      </c>
      <c r="X27" s="92">
        <f t="shared" si="22"/>
        <v>7262.400000000001</v>
      </c>
      <c r="Y27" s="128" t="s">
        <v>128</v>
      </c>
      <c r="Z27" s="197">
        <v>2.78</v>
      </c>
      <c r="AA27" s="92">
        <f t="shared" si="6"/>
        <v>2268.48</v>
      </c>
      <c r="AB27" s="128" t="s">
        <v>267</v>
      </c>
      <c r="AC27" s="91">
        <v>4.45</v>
      </c>
      <c r="AD27" s="92">
        <f t="shared" si="7"/>
        <v>3631.2000000000003</v>
      </c>
      <c r="AE27" s="128" t="s">
        <v>216</v>
      </c>
      <c r="AF27" s="98">
        <v>4.06</v>
      </c>
      <c r="AG27" s="166">
        <f t="shared" si="23"/>
        <v>3312.9599999999996</v>
      </c>
      <c r="AH27" s="182" t="s">
        <v>103</v>
      </c>
      <c r="AI27" s="91"/>
      <c r="AJ27" s="92">
        <f t="shared" si="8"/>
        <v>0</v>
      </c>
      <c r="AK27" s="128" t="s">
        <v>155</v>
      </c>
      <c r="AL27" s="91">
        <v>5.49</v>
      </c>
      <c r="AM27" s="92">
        <f t="shared" si="0"/>
        <v>4479.84</v>
      </c>
      <c r="AN27" s="93" t="s">
        <v>103</v>
      </c>
      <c r="AO27" s="91">
        <v>4.43</v>
      </c>
      <c r="AP27" s="92">
        <f t="shared" si="1"/>
        <v>3614.8799999999997</v>
      </c>
      <c r="AQ27" s="128" t="s">
        <v>103</v>
      </c>
      <c r="AR27" s="91">
        <v>7.33</v>
      </c>
      <c r="AS27" s="92">
        <f t="shared" si="9"/>
        <v>5981.28</v>
      </c>
      <c r="AT27" s="128" t="s">
        <v>103</v>
      </c>
      <c r="AU27" s="91"/>
      <c r="AV27" s="92">
        <f t="shared" si="10"/>
        <v>0</v>
      </c>
      <c r="AW27" s="128" t="s">
        <v>104</v>
      </c>
      <c r="AX27" s="91">
        <v>6.99</v>
      </c>
      <c r="AY27" s="92">
        <f t="shared" si="24"/>
        <v>5703.84</v>
      </c>
      <c r="AZ27" s="128" t="s">
        <v>165</v>
      </c>
      <c r="BA27" s="91">
        <v>3.91</v>
      </c>
      <c r="BB27" s="92">
        <f t="shared" si="11"/>
        <v>3190.56</v>
      </c>
      <c r="BC27" s="128" t="s">
        <v>103</v>
      </c>
      <c r="BD27" s="5">
        <v>4.89</v>
      </c>
      <c r="BE27" s="178">
        <f t="shared" si="12"/>
        <v>3990.24</v>
      </c>
      <c r="BF27" s="135" t="s">
        <v>103</v>
      </c>
      <c r="BG27" s="91"/>
      <c r="BH27" s="92">
        <f t="shared" si="13"/>
        <v>0</v>
      </c>
      <c r="BI27" s="128" t="s">
        <v>104</v>
      </c>
      <c r="BJ27" s="91">
        <v>4.12</v>
      </c>
      <c r="BK27" s="92">
        <f t="shared" si="14"/>
        <v>3361.92</v>
      </c>
      <c r="BL27" s="128" t="s">
        <v>103</v>
      </c>
      <c r="BM27" s="91"/>
      <c r="BN27" s="92">
        <f t="shared" si="15"/>
        <v>0</v>
      </c>
      <c r="BO27" s="132" t="s">
        <v>104</v>
      </c>
      <c r="BP27" s="91">
        <v>4.85</v>
      </c>
      <c r="BQ27" s="143">
        <f t="shared" si="16"/>
        <v>3957.6</v>
      </c>
      <c r="BR27" s="93" t="s">
        <v>103</v>
      </c>
      <c r="BS27" s="91">
        <v>6.33</v>
      </c>
      <c r="BT27" s="92">
        <f t="shared" si="17"/>
        <v>5165.28</v>
      </c>
      <c r="BU27" s="132" t="s">
        <v>200</v>
      </c>
      <c r="BV27" s="91"/>
      <c r="BW27" s="92">
        <f t="shared" si="18"/>
        <v>0</v>
      </c>
      <c r="BX27" s="97" t="s">
        <v>104</v>
      </c>
      <c r="BY27" s="91"/>
      <c r="BZ27" s="92">
        <f t="shared" si="19"/>
        <v>0</v>
      </c>
      <c r="CA27" s="128" t="s">
        <v>204</v>
      </c>
    </row>
    <row r="28" spans="1:79" s="94" customFormat="1" ht="45" customHeight="1" thickBot="1" thickTop="1">
      <c r="A28" s="196">
        <v>13</v>
      </c>
      <c r="B28" s="106" t="s">
        <v>31</v>
      </c>
      <c r="C28" s="100" t="s">
        <v>69</v>
      </c>
      <c r="D28" s="102">
        <v>432</v>
      </c>
      <c r="E28" s="91">
        <v>4.33</v>
      </c>
      <c r="F28" s="92">
        <f t="shared" si="20"/>
        <v>1870.56</v>
      </c>
      <c r="G28" s="128" t="s">
        <v>106</v>
      </c>
      <c r="H28" s="91">
        <v>2.38</v>
      </c>
      <c r="I28" s="92">
        <f t="shared" si="21"/>
        <v>1028.1599999999999</v>
      </c>
      <c r="J28" s="128" t="s">
        <v>270</v>
      </c>
      <c r="K28" s="91">
        <v>2.64</v>
      </c>
      <c r="L28" s="92">
        <f t="shared" si="2"/>
        <v>1140.48</v>
      </c>
      <c r="M28" s="128" t="s">
        <v>122</v>
      </c>
      <c r="N28" s="91"/>
      <c r="O28" s="92">
        <f t="shared" si="3"/>
        <v>0</v>
      </c>
      <c r="P28" s="93" t="s">
        <v>104</v>
      </c>
      <c r="Q28" s="148">
        <v>1.58</v>
      </c>
      <c r="R28" s="92">
        <f t="shared" si="4"/>
        <v>682.5600000000001</v>
      </c>
      <c r="S28" s="128" t="s">
        <v>268</v>
      </c>
      <c r="T28" s="91"/>
      <c r="U28" s="92">
        <f t="shared" si="5"/>
        <v>0</v>
      </c>
      <c r="V28" s="128" t="s">
        <v>104</v>
      </c>
      <c r="W28" s="91">
        <v>3.7</v>
      </c>
      <c r="X28" s="92">
        <f t="shared" si="22"/>
        <v>1598.4</v>
      </c>
      <c r="Y28" s="128" t="s">
        <v>136</v>
      </c>
      <c r="Z28" s="91">
        <v>2.94</v>
      </c>
      <c r="AA28" s="92">
        <f t="shared" si="6"/>
        <v>1270.08</v>
      </c>
      <c r="AB28" s="128" t="s">
        <v>147</v>
      </c>
      <c r="AC28" s="91">
        <v>2.63</v>
      </c>
      <c r="AD28" s="92">
        <f t="shared" si="7"/>
        <v>1136.1599999999999</v>
      </c>
      <c r="AE28" s="173" t="s">
        <v>217</v>
      </c>
      <c r="AF28" s="192">
        <v>2.55</v>
      </c>
      <c r="AG28" s="169">
        <f t="shared" si="23"/>
        <v>1101.6</v>
      </c>
      <c r="AH28" s="181" t="s">
        <v>272</v>
      </c>
      <c r="AI28" s="172"/>
      <c r="AJ28" s="92">
        <f t="shared" si="8"/>
        <v>0</v>
      </c>
      <c r="AK28" s="128" t="s">
        <v>155</v>
      </c>
      <c r="AL28" s="91"/>
      <c r="AM28" s="92">
        <f t="shared" si="0"/>
        <v>0</v>
      </c>
      <c r="AN28" s="93" t="s">
        <v>104</v>
      </c>
      <c r="AO28" s="91">
        <v>4.22</v>
      </c>
      <c r="AP28" s="92">
        <f t="shared" si="1"/>
        <v>1823.04</v>
      </c>
      <c r="AQ28" s="128" t="s">
        <v>106</v>
      </c>
      <c r="AR28" s="91">
        <v>3.14</v>
      </c>
      <c r="AS28" s="92">
        <f t="shared" si="9"/>
        <v>1356.48</v>
      </c>
      <c r="AT28" s="128" t="s">
        <v>103</v>
      </c>
      <c r="AU28" s="91"/>
      <c r="AV28" s="92">
        <f t="shared" si="10"/>
        <v>0</v>
      </c>
      <c r="AW28" s="128" t="s">
        <v>104</v>
      </c>
      <c r="AX28" s="91">
        <v>2.86</v>
      </c>
      <c r="AY28" s="92">
        <f t="shared" si="24"/>
        <v>1235.52</v>
      </c>
      <c r="AZ28" s="128" t="s">
        <v>165</v>
      </c>
      <c r="BA28" s="91"/>
      <c r="BB28" s="92">
        <f t="shared" si="11"/>
        <v>0</v>
      </c>
      <c r="BC28" s="128" t="s">
        <v>104</v>
      </c>
      <c r="BD28" s="91">
        <v>2.49</v>
      </c>
      <c r="BE28" s="143">
        <f t="shared" si="12"/>
        <v>1075.68</v>
      </c>
      <c r="BF28" s="128" t="s">
        <v>271</v>
      </c>
      <c r="BG28" s="91"/>
      <c r="BH28" s="92">
        <f t="shared" si="13"/>
        <v>0</v>
      </c>
      <c r="BI28" s="128" t="s">
        <v>104</v>
      </c>
      <c r="BJ28" s="91">
        <v>2.94</v>
      </c>
      <c r="BK28" s="92">
        <f t="shared" si="14"/>
        <v>1270.08</v>
      </c>
      <c r="BL28" s="128" t="s">
        <v>103</v>
      </c>
      <c r="BM28" s="91"/>
      <c r="BN28" s="92">
        <f t="shared" si="15"/>
        <v>0</v>
      </c>
      <c r="BO28" s="132" t="s">
        <v>104</v>
      </c>
      <c r="BP28" s="91">
        <v>3.12</v>
      </c>
      <c r="BQ28" s="143" t="s">
        <v>225</v>
      </c>
      <c r="BR28" s="93"/>
      <c r="BS28" s="91">
        <v>2.34</v>
      </c>
      <c r="BT28" s="92">
        <f t="shared" si="17"/>
        <v>1010.8799999999999</v>
      </c>
      <c r="BU28" s="128" t="s">
        <v>269</v>
      </c>
      <c r="BV28" s="91"/>
      <c r="BW28" s="92">
        <f t="shared" si="18"/>
        <v>0</v>
      </c>
      <c r="BX28" s="97" t="s">
        <v>104</v>
      </c>
      <c r="BY28" s="91"/>
      <c r="BZ28" s="92">
        <f t="shared" si="19"/>
        <v>0</v>
      </c>
      <c r="CA28" s="128" t="s">
        <v>204</v>
      </c>
    </row>
    <row r="29" spans="1:79" s="94" customFormat="1" ht="50.25" customHeight="1" thickBot="1" thickTop="1">
      <c r="A29" s="196">
        <v>14</v>
      </c>
      <c r="B29" s="106" t="s">
        <v>32</v>
      </c>
      <c r="C29" s="100" t="s">
        <v>55</v>
      </c>
      <c r="D29" s="102">
        <v>288</v>
      </c>
      <c r="E29" s="91">
        <v>5.11</v>
      </c>
      <c r="F29" s="92">
        <f t="shared" si="20"/>
        <v>1471.68</v>
      </c>
      <c r="G29" s="93" t="s">
        <v>103</v>
      </c>
      <c r="H29" s="91">
        <v>5.85</v>
      </c>
      <c r="I29" s="92">
        <f t="shared" si="21"/>
        <v>1684.8</v>
      </c>
      <c r="J29" s="128" t="s">
        <v>114</v>
      </c>
      <c r="K29" s="91">
        <v>4.87</v>
      </c>
      <c r="L29" s="92">
        <f t="shared" si="2"/>
        <v>1402.56</v>
      </c>
      <c r="M29" s="128" t="s">
        <v>103</v>
      </c>
      <c r="N29" s="91"/>
      <c r="O29" s="92">
        <f t="shared" si="3"/>
        <v>0</v>
      </c>
      <c r="P29" s="93" t="s">
        <v>104</v>
      </c>
      <c r="Q29" s="91">
        <v>3.94</v>
      </c>
      <c r="R29" s="92">
        <f t="shared" si="4"/>
        <v>1134.72</v>
      </c>
      <c r="S29" s="128" t="s">
        <v>275</v>
      </c>
      <c r="T29" s="91"/>
      <c r="U29" s="92">
        <f t="shared" si="5"/>
        <v>0</v>
      </c>
      <c r="V29" s="128" t="s">
        <v>104</v>
      </c>
      <c r="W29" s="91">
        <v>6.15</v>
      </c>
      <c r="X29" s="92">
        <f t="shared" si="22"/>
        <v>1771.2</v>
      </c>
      <c r="Y29" s="128" t="s">
        <v>274</v>
      </c>
      <c r="Z29" s="91">
        <v>5.34</v>
      </c>
      <c r="AA29" s="92">
        <f t="shared" si="6"/>
        <v>1537.92</v>
      </c>
      <c r="AB29" s="128" t="s">
        <v>103</v>
      </c>
      <c r="AC29" s="91">
        <v>3.98</v>
      </c>
      <c r="AD29" s="92">
        <f t="shared" si="7"/>
        <v>1146.24</v>
      </c>
      <c r="AE29" s="173" t="s">
        <v>276</v>
      </c>
      <c r="AF29" s="192">
        <v>4.65</v>
      </c>
      <c r="AG29" s="169">
        <f t="shared" si="23"/>
        <v>1339.2</v>
      </c>
      <c r="AH29" s="181" t="s">
        <v>103</v>
      </c>
      <c r="AI29" s="190">
        <v>3.59</v>
      </c>
      <c r="AJ29" s="92">
        <f t="shared" si="8"/>
        <v>1033.92</v>
      </c>
      <c r="AK29" s="128" t="s">
        <v>273</v>
      </c>
      <c r="AL29" s="91"/>
      <c r="AM29" s="92">
        <f t="shared" si="0"/>
        <v>0</v>
      </c>
      <c r="AN29" s="93" t="s">
        <v>104</v>
      </c>
      <c r="AO29" s="91">
        <v>4.98</v>
      </c>
      <c r="AP29" s="92">
        <f t="shared" si="1"/>
        <v>1434.2400000000002</v>
      </c>
      <c r="AQ29" s="128" t="s">
        <v>103</v>
      </c>
      <c r="AR29" s="91">
        <v>5.71</v>
      </c>
      <c r="AS29" s="92">
        <f t="shared" si="9"/>
        <v>1644.48</v>
      </c>
      <c r="AT29" s="128" t="s">
        <v>103</v>
      </c>
      <c r="AU29" s="91"/>
      <c r="AV29" s="92">
        <f t="shared" si="10"/>
        <v>0</v>
      </c>
      <c r="AW29" s="128" t="s">
        <v>104</v>
      </c>
      <c r="AX29" s="91">
        <v>17.2</v>
      </c>
      <c r="AY29" s="92">
        <f t="shared" si="24"/>
        <v>4953.599999999999</v>
      </c>
      <c r="AZ29" s="128" t="s">
        <v>165</v>
      </c>
      <c r="BA29" s="91"/>
      <c r="BB29" s="92">
        <f t="shared" si="11"/>
        <v>0</v>
      </c>
      <c r="BC29" s="128" t="s">
        <v>104</v>
      </c>
      <c r="BD29" s="91">
        <v>4.89</v>
      </c>
      <c r="BE29" s="143">
        <f t="shared" si="12"/>
        <v>1408.32</v>
      </c>
      <c r="BF29" s="128" t="s">
        <v>103</v>
      </c>
      <c r="BG29" s="91"/>
      <c r="BH29" s="92">
        <f t="shared" si="13"/>
        <v>0</v>
      </c>
      <c r="BI29" s="128" t="s">
        <v>104</v>
      </c>
      <c r="BJ29" s="91"/>
      <c r="BK29" s="92">
        <f t="shared" si="14"/>
        <v>0</v>
      </c>
      <c r="BL29" s="128" t="s">
        <v>104</v>
      </c>
      <c r="BM29" s="91"/>
      <c r="BN29" s="92">
        <f t="shared" si="15"/>
        <v>0</v>
      </c>
      <c r="BO29" s="132" t="s">
        <v>104</v>
      </c>
      <c r="BP29" s="91">
        <v>4.92</v>
      </c>
      <c r="BQ29" s="143">
        <f t="shared" si="16"/>
        <v>1416.96</v>
      </c>
      <c r="BR29" s="93" t="s">
        <v>103</v>
      </c>
      <c r="BS29" s="91">
        <v>7.12</v>
      </c>
      <c r="BT29" s="92">
        <f t="shared" si="17"/>
        <v>2050.56</v>
      </c>
      <c r="BU29" s="128" t="s">
        <v>200</v>
      </c>
      <c r="BV29" s="91">
        <v>5.2</v>
      </c>
      <c r="BW29" s="92">
        <f t="shared" si="18"/>
        <v>1497.6000000000001</v>
      </c>
      <c r="BX29" s="93" t="s">
        <v>200</v>
      </c>
      <c r="BY29" s="91"/>
      <c r="BZ29" s="92">
        <f t="shared" si="19"/>
        <v>0</v>
      </c>
      <c r="CA29" s="128" t="s">
        <v>204</v>
      </c>
    </row>
    <row r="30" spans="1:79" s="94" customFormat="1" ht="35.25" customHeight="1" thickBot="1" thickTop="1">
      <c r="A30" s="158">
        <v>15</v>
      </c>
      <c r="B30" s="106" t="s">
        <v>33</v>
      </c>
      <c r="C30" s="100" t="s">
        <v>59</v>
      </c>
      <c r="D30" s="102">
        <v>1300</v>
      </c>
      <c r="E30" s="98">
        <v>24.67</v>
      </c>
      <c r="F30" s="166">
        <f t="shared" si="20"/>
        <v>32071.000000000004</v>
      </c>
      <c r="G30" s="95" t="s">
        <v>103</v>
      </c>
      <c r="H30" s="91">
        <v>34.2</v>
      </c>
      <c r="I30" s="92">
        <f t="shared" si="21"/>
        <v>44460.00000000001</v>
      </c>
      <c r="J30" s="128" t="s">
        <v>103</v>
      </c>
      <c r="K30" s="91">
        <v>24.96</v>
      </c>
      <c r="L30" s="92">
        <f t="shared" si="2"/>
        <v>32448</v>
      </c>
      <c r="M30" s="138" t="s">
        <v>103</v>
      </c>
      <c r="N30" s="91"/>
      <c r="O30" s="92">
        <f t="shared" si="3"/>
        <v>0</v>
      </c>
      <c r="P30" s="93" t="s">
        <v>104</v>
      </c>
      <c r="Q30" s="91">
        <v>26</v>
      </c>
      <c r="R30" s="92">
        <f t="shared" si="4"/>
        <v>33800</v>
      </c>
      <c r="S30" s="128" t="s">
        <v>128</v>
      </c>
      <c r="T30" s="91"/>
      <c r="U30" s="92">
        <f t="shared" si="5"/>
        <v>0</v>
      </c>
      <c r="V30" s="128" t="s">
        <v>104</v>
      </c>
      <c r="W30" s="91">
        <v>30.36</v>
      </c>
      <c r="X30" s="92">
        <f t="shared" si="22"/>
        <v>39468</v>
      </c>
      <c r="Y30" s="128" t="s">
        <v>128</v>
      </c>
      <c r="Z30" s="91">
        <v>24.6</v>
      </c>
      <c r="AA30" s="92">
        <f t="shared" si="6"/>
        <v>31980.000000000004</v>
      </c>
      <c r="AB30" s="138" t="s">
        <v>103</v>
      </c>
      <c r="AC30" s="91"/>
      <c r="AD30" s="92">
        <f t="shared" si="7"/>
        <v>0</v>
      </c>
      <c r="AE30" s="128" t="s">
        <v>104</v>
      </c>
      <c r="AF30" s="198">
        <v>24.3</v>
      </c>
      <c r="AG30" s="6">
        <f t="shared" si="23"/>
        <v>31590</v>
      </c>
      <c r="AH30" s="135" t="s">
        <v>237</v>
      </c>
      <c r="AI30" s="91"/>
      <c r="AJ30" s="92">
        <f t="shared" si="8"/>
        <v>0</v>
      </c>
      <c r="AK30" s="128" t="s">
        <v>104</v>
      </c>
      <c r="AL30" s="91">
        <v>34.75</v>
      </c>
      <c r="AM30" s="92">
        <f t="shared" si="0"/>
        <v>45175</v>
      </c>
      <c r="AN30" s="93" t="s">
        <v>103</v>
      </c>
      <c r="AO30" s="91">
        <v>30</v>
      </c>
      <c r="AP30" s="92">
        <f t="shared" si="1"/>
        <v>39000</v>
      </c>
      <c r="AQ30" s="128" t="s">
        <v>103</v>
      </c>
      <c r="AR30" s="91">
        <v>27.27</v>
      </c>
      <c r="AS30" s="92">
        <f t="shared" si="9"/>
        <v>35451</v>
      </c>
      <c r="AT30" s="128" t="s">
        <v>103</v>
      </c>
      <c r="AU30" s="91"/>
      <c r="AV30" s="92">
        <f t="shared" si="10"/>
        <v>0</v>
      </c>
      <c r="AW30" s="128" t="s">
        <v>104</v>
      </c>
      <c r="AX30" s="91"/>
      <c r="AY30" s="92">
        <f t="shared" si="24"/>
        <v>0</v>
      </c>
      <c r="AZ30" s="128" t="s">
        <v>104</v>
      </c>
      <c r="BA30" s="91">
        <v>39.51</v>
      </c>
      <c r="BB30" s="92">
        <f t="shared" si="11"/>
        <v>51363</v>
      </c>
      <c r="BC30" s="128" t="s">
        <v>103</v>
      </c>
      <c r="BD30" s="91">
        <v>24.48</v>
      </c>
      <c r="BE30" s="143">
        <f t="shared" si="12"/>
        <v>31824</v>
      </c>
      <c r="BF30" s="128" t="s">
        <v>103</v>
      </c>
      <c r="BG30" s="91"/>
      <c r="BH30" s="92">
        <f t="shared" si="13"/>
        <v>0</v>
      </c>
      <c r="BI30" s="128" t="s">
        <v>104</v>
      </c>
      <c r="BJ30" s="91">
        <v>27.39</v>
      </c>
      <c r="BK30" s="92">
        <f t="shared" si="14"/>
        <v>35607</v>
      </c>
      <c r="BL30" s="128" t="s">
        <v>192</v>
      </c>
      <c r="BM30" s="91"/>
      <c r="BN30" s="92">
        <f t="shared" si="15"/>
        <v>0</v>
      </c>
      <c r="BO30" s="132" t="s">
        <v>104</v>
      </c>
      <c r="BP30" s="91">
        <v>30.69</v>
      </c>
      <c r="BQ30" s="143">
        <f t="shared" si="16"/>
        <v>39897</v>
      </c>
      <c r="BR30" s="93" t="s">
        <v>103</v>
      </c>
      <c r="BS30" s="91">
        <v>27.9</v>
      </c>
      <c r="BT30" s="92">
        <f t="shared" si="17"/>
        <v>36270</v>
      </c>
      <c r="BU30" s="128" t="s">
        <v>200</v>
      </c>
      <c r="BV30" s="91"/>
      <c r="BW30" s="92">
        <f t="shared" si="18"/>
        <v>0</v>
      </c>
      <c r="BX30" s="145" t="s">
        <v>104</v>
      </c>
      <c r="BY30" s="91">
        <v>28.9</v>
      </c>
      <c r="BZ30" s="92">
        <f t="shared" si="19"/>
        <v>37570</v>
      </c>
      <c r="CA30" s="128" t="s">
        <v>200</v>
      </c>
    </row>
    <row r="31" spans="1:79" s="96" customFormat="1" ht="28.5" customHeight="1" thickBot="1" thickTop="1">
      <c r="A31" s="156">
        <v>16</v>
      </c>
      <c r="B31" s="110" t="s">
        <v>34</v>
      </c>
      <c r="C31" s="111" t="s">
        <v>60</v>
      </c>
      <c r="D31" s="164">
        <v>4000</v>
      </c>
      <c r="E31" s="168">
        <v>10.57</v>
      </c>
      <c r="F31" s="169">
        <f t="shared" si="20"/>
        <v>42280</v>
      </c>
      <c r="G31" s="170" t="s">
        <v>227</v>
      </c>
      <c r="H31" s="165">
        <v>22.56</v>
      </c>
      <c r="I31" s="92">
        <f t="shared" si="21"/>
        <v>90240</v>
      </c>
      <c r="J31" s="133" t="s">
        <v>115</v>
      </c>
      <c r="K31" s="98"/>
      <c r="L31" s="166">
        <f t="shared" si="2"/>
        <v>0</v>
      </c>
      <c r="M31" s="133" t="s">
        <v>104</v>
      </c>
      <c r="N31" s="98"/>
      <c r="O31" s="92">
        <f t="shared" si="3"/>
        <v>0</v>
      </c>
      <c r="P31" s="93" t="s">
        <v>104</v>
      </c>
      <c r="Q31" s="98">
        <v>17.85</v>
      </c>
      <c r="R31" s="92">
        <f t="shared" si="4"/>
        <v>71400</v>
      </c>
      <c r="S31" s="133" t="s">
        <v>132</v>
      </c>
      <c r="T31" s="98">
        <v>10.68</v>
      </c>
      <c r="U31" s="92">
        <f t="shared" si="5"/>
        <v>42720</v>
      </c>
      <c r="V31" s="133" t="s">
        <v>128</v>
      </c>
      <c r="W31" s="98">
        <v>20.8</v>
      </c>
      <c r="X31" s="92">
        <f t="shared" si="22"/>
        <v>83200</v>
      </c>
      <c r="Y31" s="133" t="s">
        <v>137</v>
      </c>
      <c r="Z31" s="98">
        <v>15.48</v>
      </c>
      <c r="AA31" s="92">
        <f t="shared" si="6"/>
        <v>61920</v>
      </c>
      <c r="AB31" s="133" t="s">
        <v>148</v>
      </c>
      <c r="AC31" s="155">
        <v>45.36</v>
      </c>
      <c r="AD31" s="92">
        <f t="shared" si="7"/>
        <v>181440</v>
      </c>
      <c r="AE31" s="133" t="s">
        <v>228</v>
      </c>
      <c r="AF31" s="98"/>
      <c r="AG31" s="92">
        <f t="shared" si="23"/>
        <v>0</v>
      </c>
      <c r="AH31" s="133" t="s">
        <v>155</v>
      </c>
      <c r="AI31" s="98"/>
      <c r="AJ31" s="92">
        <f t="shared" si="8"/>
        <v>0</v>
      </c>
      <c r="AK31" s="128" t="s">
        <v>104</v>
      </c>
      <c r="AL31" s="98">
        <v>13.89</v>
      </c>
      <c r="AM31" s="92">
        <f t="shared" si="0"/>
        <v>55560</v>
      </c>
      <c r="AN31" s="95" t="s">
        <v>103</v>
      </c>
      <c r="AO31" s="98"/>
      <c r="AP31" s="92">
        <f t="shared" si="1"/>
        <v>0</v>
      </c>
      <c r="AQ31" s="133" t="s">
        <v>104</v>
      </c>
      <c r="AR31" s="98">
        <v>14.59</v>
      </c>
      <c r="AS31" s="92">
        <f t="shared" si="9"/>
        <v>58360</v>
      </c>
      <c r="AT31" s="133" t="s">
        <v>103</v>
      </c>
      <c r="AU31" s="98"/>
      <c r="AV31" s="92">
        <f t="shared" si="10"/>
        <v>0</v>
      </c>
      <c r="AW31" s="128" t="s">
        <v>104</v>
      </c>
      <c r="AX31" s="98"/>
      <c r="AY31" s="92">
        <f t="shared" si="24"/>
        <v>0</v>
      </c>
      <c r="AZ31" s="128" t="s">
        <v>104</v>
      </c>
      <c r="BA31" s="98">
        <v>14.09</v>
      </c>
      <c r="BB31" s="92">
        <f t="shared" si="11"/>
        <v>56360</v>
      </c>
      <c r="BC31" s="133" t="s">
        <v>103</v>
      </c>
      <c r="BD31" s="98">
        <v>10.63</v>
      </c>
      <c r="BE31" s="143">
        <f t="shared" si="12"/>
        <v>42520</v>
      </c>
      <c r="BF31" s="133" t="s">
        <v>103</v>
      </c>
      <c r="BG31" s="98">
        <v>20</v>
      </c>
      <c r="BH31" s="92">
        <f t="shared" si="13"/>
        <v>80000</v>
      </c>
      <c r="BI31" s="133" t="s">
        <v>179</v>
      </c>
      <c r="BJ31" s="98"/>
      <c r="BK31" s="92">
        <f t="shared" si="14"/>
        <v>0</v>
      </c>
      <c r="BL31" s="133" t="s">
        <v>104</v>
      </c>
      <c r="BM31" s="98">
        <v>12</v>
      </c>
      <c r="BN31" s="92">
        <f t="shared" si="15"/>
        <v>48000</v>
      </c>
      <c r="BO31" s="133" t="s">
        <v>103</v>
      </c>
      <c r="BP31" s="98"/>
      <c r="BQ31" s="143">
        <f t="shared" si="16"/>
        <v>0</v>
      </c>
      <c r="BR31" s="95" t="s">
        <v>104</v>
      </c>
      <c r="BS31" s="98"/>
      <c r="BT31" s="92">
        <f t="shared" si="17"/>
        <v>0</v>
      </c>
      <c r="BU31" s="133" t="s">
        <v>104</v>
      </c>
      <c r="BV31" s="98"/>
      <c r="BW31" s="92">
        <f t="shared" si="18"/>
        <v>0</v>
      </c>
      <c r="BX31" s="93" t="s">
        <v>104</v>
      </c>
      <c r="BY31" s="98">
        <v>17.4</v>
      </c>
      <c r="BZ31" s="92">
        <f t="shared" si="19"/>
        <v>69600</v>
      </c>
      <c r="CA31" s="128" t="s">
        <v>200</v>
      </c>
    </row>
    <row r="32" spans="1:79" s="94" customFormat="1" ht="28.5" customHeight="1" thickBot="1" thickTop="1">
      <c r="A32" s="157">
        <v>17</v>
      </c>
      <c r="B32" s="106" t="s">
        <v>35</v>
      </c>
      <c r="C32" s="100" t="s">
        <v>61</v>
      </c>
      <c r="D32" s="103">
        <v>240</v>
      </c>
      <c r="E32" s="5">
        <v>2.28</v>
      </c>
      <c r="F32" s="6">
        <f t="shared" si="20"/>
        <v>547.1999999999999</v>
      </c>
      <c r="G32" s="167" t="s">
        <v>103</v>
      </c>
      <c r="H32" s="91">
        <v>2.69</v>
      </c>
      <c r="I32" s="92">
        <f t="shared" si="21"/>
        <v>645.6</v>
      </c>
      <c r="J32" s="176" t="s">
        <v>103</v>
      </c>
      <c r="K32" s="168">
        <v>1.67</v>
      </c>
      <c r="L32" s="169">
        <f t="shared" si="2"/>
        <v>400.79999999999995</v>
      </c>
      <c r="M32" s="181" t="s">
        <v>138</v>
      </c>
      <c r="N32" s="172"/>
      <c r="O32" s="92">
        <f t="shared" si="3"/>
        <v>0</v>
      </c>
      <c r="P32" s="93" t="s">
        <v>104</v>
      </c>
      <c r="Q32" s="91">
        <v>1.82</v>
      </c>
      <c r="R32" s="92">
        <f t="shared" si="4"/>
        <v>436.8</v>
      </c>
      <c r="S32" s="132" t="s">
        <v>128</v>
      </c>
      <c r="T32" s="91"/>
      <c r="U32" s="92">
        <f t="shared" si="5"/>
        <v>0</v>
      </c>
      <c r="V32" s="128" t="s">
        <v>104</v>
      </c>
      <c r="W32" s="91">
        <v>3.92</v>
      </c>
      <c r="X32" s="92">
        <f t="shared" si="22"/>
        <v>940.8</v>
      </c>
      <c r="Y32" s="132" t="s">
        <v>138</v>
      </c>
      <c r="Z32" s="91">
        <v>3.29</v>
      </c>
      <c r="AA32" s="92">
        <f t="shared" si="6"/>
        <v>789.6</v>
      </c>
      <c r="AB32" s="132" t="s">
        <v>103</v>
      </c>
      <c r="AC32" s="91">
        <v>2.1</v>
      </c>
      <c r="AD32" s="92">
        <f t="shared" si="7"/>
        <v>504</v>
      </c>
      <c r="AE32" s="128" t="s">
        <v>218</v>
      </c>
      <c r="AF32" s="98">
        <v>1.85</v>
      </c>
      <c r="AG32" s="166">
        <f t="shared" si="23"/>
        <v>444</v>
      </c>
      <c r="AH32" s="182" t="s">
        <v>103</v>
      </c>
      <c r="AI32" s="91"/>
      <c r="AJ32" s="92">
        <f t="shared" si="8"/>
        <v>0</v>
      </c>
      <c r="AK32" s="128" t="s">
        <v>104</v>
      </c>
      <c r="AL32" s="91"/>
      <c r="AM32" s="92">
        <f t="shared" si="0"/>
        <v>0</v>
      </c>
      <c r="AN32" s="97" t="s">
        <v>104</v>
      </c>
      <c r="AO32" s="91">
        <v>2.2</v>
      </c>
      <c r="AP32" s="92">
        <f t="shared" si="1"/>
        <v>528</v>
      </c>
      <c r="AQ32" s="128" t="s">
        <v>103</v>
      </c>
      <c r="AR32" s="91">
        <v>2.72</v>
      </c>
      <c r="AS32" s="92">
        <f t="shared" si="9"/>
        <v>652.8000000000001</v>
      </c>
      <c r="AT32" s="132" t="s">
        <v>103</v>
      </c>
      <c r="AU32" s="91"/>
      <c r="AV32" s="92">
        <f t="shared" si="10"/>
        <v>0</v>
      </c>
      <c r="AW32" s="128" t="s">
        <v>104</v>
      </c>
      <c r="AX32" s="91">
        <v>8.16</v>
      </c>
      <c r="AY32" s="92">
        <f t="shared" si="24"/>
        <v>1958.4</v>
      </c>
      <c r="AZ32" s="128" t="s">
        <v>165</v>
      </c>
      <c r="BA32" s="91">
        <v>1.85</v>
      </c>
      <c r="BB32" s="92">
        <f t="shared" si="11"/>
        <v>444</v>
      </c>
      <c r="BC32" s="132" t="s">
        <v>103</v>
      </c>
      <c r="BD32" s="91">
        <v>1.93</v>
      </c>
      <c r="BE32" s="143">
        <f t="shared" si="12"/>
        <v>463.2</v>
      </c>
      <c r="BF32" s="132" t="s">
        <v>103</v>
      </c>
      <c r="BG32" s="91"/>
      <c r="BH32" s="92">
        <f t="shared" si="13"/>
        <v>0</v>
      </c>
      <c r="BI32" s="128" t="s">
        <v>104</v>
      </c>
      <c r="BJ32" s="91">
        <v>2.62</v>
      </c>
      <c r="BK32" s="92">
        <f t="shared" si="14"/>
        <v>628.8000000000001</v>
      </c>
      <c r="BL32" s="132" t="s">
        <v>193</v>
      </c>
      <c r="BM32" s="91"/>
      <c r="BN32" s="92">
        <f t="shared" si="15"/>
        <v>0</v>
      </c>
      <c r="BO32" s="132" t="s">
        <v>104</v>
      </c>
      <c r="BP32" s="91">
        <v>2.35</v>
      </c>
      <c r="BQ32" s="143">
        <f t="shared" si="16"/>
        <v>564</v>
      </c>
      <c r="BR32" s="93" t="s">
        <v>103</v>
      </c>
      <c r="BS32" s="91">
        <v>2.77</v>
      </c>
      <c r="BT32" s="92">
        <f t="shared" si="17"/>
        <v>664.8</v>
      </c>
      <c r="BU32" s="132" t="s">
        <v>200</v>
      </c>
      <c r="BV32" s="91">
        <v>2.3</v>
      </c>
      <c r="BW32" s="92">
        <f t="shared" si="18"/>
        <v>552</v>
      </c>
      <c r="BX32" s="97" t="s">
        <v>200</v>
      </c>
      <c r="BY32" s="91"/>
      <c r="BZ32" s="92">
        <f t="shared" si="19"/>
        <v>0</v>
      </c>
      <c r="CA32" s="128" t="s">
        <v>204</v>
      </c>
    </row>
    <row r="33" spans="1:79" s="94" customFormat="1" ht="60.75" customHeight="1" thickBot="1" thickTop="1">
      <c r="A33" s="196">
        <v>18</v>
      </c>
      <c r="B33" s="112" t="s">
        <v>36</v>
      </c>
      <c r="C33" s="108" t="s">
        <v>74</v>
      </c>
      <c r="D33" s="103">
        <v>1500</v>
      </c>
      <c r="E33" s="91"/>
      <c r="F33" s="92">
        <f t="shared" si="20"/>
        <v>0</v>
      </c>
      <c r="G33" s="93" t="s">
        <v>104</v>
      </c>
      <c r="H33" s="91">
        <v>27.78</v>
      </c>
      <c r="I33" s="92">
        <f t="shared" si="21"/>
        <v>41670</v>
      </c>
      <c r="J33" s="128" t="s">
        <v>116</v>
      </c>
      <c r="K33" s="5"/>
      <c r="L33" s="6">
        <f t="shared" si="2"/>
        <v>0</v>
      </c>
      <c r="M33" s="135" t="s">
        <v>104</v>
      </c>
      <c r="N33" s="91"/>
      <c r="O33" s="92">
        <f t="shared" si="3"/>
        <v>0</v>
      </c>
      <c r="P33" s="93" t="s">
        <v>104</v>
      </c>
      <c r="Q33" s="91">
        <v>21.12</v>
      </c>
      <c r="R33" s="92">
        <f t="shared" si="4"/>
        <v>31680</v>
      </c>
      <c r="S33" s="128" t="s">
        <v>116</v>
      </c>
      <c r="T33" s="91"/>
      <c r="U33" s="92">
        <f t="shared" si="5"/>
        <v>0</v>
      </c>
      <c r="V33" s="128" t="s">
        <v>104</v>
      </c>
      <c r="W33" s="91">
        <v>24.5</v>
      </c>
      <c r="X33" s="92">
        <f t="shared" si="22"/>
        <v>36750</v>
      </c>
      <c r="Y33" s="128" t="s">
        <v>128</v>
      </c>
      <c r="Z33" s="91"/>
      <c r="AA33" s="92">
        <f t="shared" si="6"/>
        <v>0</v>
      </c>
      <c r="AB33" s="128" t="s">
        <v>104</v>
      </c>
      <c r="AC33" s="91">
        <v>6.95</v>
      </c>
      <c r="AD33" s="92">
        <f t="shared" si="7"/>
        <v>10425</v>
      </c>
      <c r="AE33" s="173" t="s">
        <v>278</v>
      </c>
      <c r="AF33" s="192">
        <v>19.17</v>
      </c>
      <c r="AG33" s="169">
        <f t="shared" si="23"/>
        <v>28755.000000000004</v>
      </c>
      <c r="AH33" s="170" t="s">
        <v>103</v>
      </c>
      <c r="AI33" s="172"/>
      <c r="AJ33" s="92">
        <f t="shared" si="8"/>
        <v>0</v>
      </c>
      <c r="AK33" s="128" t="s">
        <v>104</v>
      </c>
      <c r="AL33" s="91"/>
      <c r="AM33" s="92">
        <f t="shared" si="0"/>
        <v>0</v>
      </c>
      <c r="AN33" s="97" t="s">
        <v>104</v>
      </c>
      <c r="AO33" s="91"/>
      <c r="AP33" s="92">
        <f t="shared" si="1"/>
        <v>0</v>
      </c>
      <c r="AQ33" s="128" t="s">
        <v>104</v>
      </c>
      <c r="AR33" s="91">
        <v>17.61</v>
      </c>
      <c r="AS33" s="92">
        <f t="shared" si="9"/>
        <v>26415</v>
      </c>
      <c r="AT33" s="128" t="s">
        <v>279</v>
      </c>
      <c r="AU33" s="91"/>
      <c r="AV33" s="92">
        <f t="shared" si="10"/>
        <v>0</v>
      </c>
      <c r="AW33" s="128" t="s">
        <v>104</v>
      </c>
      <c r="AX33" s="91"/>
      <c r="AY33" s="92">
        <f t="shared" si="24"/>
        <v>0</v>
      </c>
      <c r="AZ33" s="128" t="s">
        <v>104</v>
      </c>
      <c r="BA33" s="148">
        <v>13.75</v>
      </c>
      <c r="BB33" s="92">
        <f t="shared" si="11"/>
        <v>20625</v>
      </c>
      <c r="BC33" s="128" t="s">
        <v>277</v>
      </c>
      <c r="BD33" s="91"/>
      <c r="BE33" s="143">
        <f t="shared" si="12"/>
        <v>0</v>
      </c>
      <c r="BF33" s="128" t="s">
        <v>174</v>
      </c>
      <c r="BG33" s="91">
        <v>22.5</v>
      </c>
      <c r="BH33" s="92">
        <f t="shared" si="13"/>
        <v>33750</v>
      </c>
      <c r="BI33" s="128" t="s">
        <v>180</v>
      </c>
      <c r="BJ33" s="91">
        <v>31.34</v>
      </c>
      <c r="BK33" s="92">
        <f t="shared" si="14"/>
        <v>47010</v>
      </c>
      <c r="BL33" s="128" t="s">
        <v>194</v>
      </c>
      <c r="BM33" s="91"/>
      <c r="BN33" s="92">
        <f t="shared" si="15"/>
        <v>0</v>
      </c>
      <c r="BO33" s="128" t="s">
        <v>104</v>
      </c>
      <c r="BP33" s="91"/>
      <c r="BQ33" s="143">
        <f t="shared" si="16"/>
        <v>0</v>
      </c>
      <c r="BR33" s="93" t="s">
        <v>104</v>
      </c>
      <c r="BS33" s="91"/>
      <c r="BT33" s="92">
        <f t="shared" si="17"/>
        <v>0</v>
      </c>
      <c r="BU33" s="128" t="s">
        <v>104</v>
      </c>
      <c r="BV33" s="91"/>
      <c r="BW33" s="92">
        <f t="shared" si="18"/>
        <v>0</v>
      </c>
      <c r="BX33" s="93" t="s">
        <v>104</v>
      </c>
      <c r="BY33" s="91">
        <v>27.15</v>
      </c>
      <c r="BZ33" s="92">
        <f t="shared" si="19"/>
        <v>40725</v>
      </c>
      <c r="CA33" s="128" t="s">
        <v>205</v>
      </c>
    </row>
    <row r="34" spans="1:79" s="94" customFormat="1" ht="27" customHeight="1" thickBot="1" thickTop="1">
      <c r="A34" s="158">
        <v>19</v>
      </c>
      <c r="B34" s="113" t="s">
        <v>37</v>
      </c>
      <c r="C34" s="114" t="s">
        <v>75</v>
      </c>
      <c r="D34" s="103">
        <v>420</v>
      </c>
      <c r="E34" s="91"/>
      <c r="F34" s="92">
        <f t="shared" si="20"/>
        <v>0</v>
      </c>
      <c r="G34" s="93" t="s">
        <v>104</v>
      </c>
      <c r="H34" s="91">
        <v>17.69</v>
      </c>
      <c r="I34" s="92">
        <f t="shared" si="21"/>
        <v>7429.8</v>
      </c>
      <c r="J34" s="128" t="s">
        <v>117</v>
      </c>
      <c r="K34" s="91"/>
      <c r="L34" s="92">
        <f t="shared" si="2"/>
        <v>0</v>
      </c>
      <c r="M34" s="128" t="s">
        <v>104</v>
      </c>
      <c r="N34" s="91"/>
      <c r="O34" s="92">
        <f t="shared" si="3"/>
        <v>0</v>
      </c>
      <c r="P34" s="93" t="s">
        <v>104</v>
      </c>
      <c r="Q34" s="91">
        <v>13.42</v>
      </c>
      <c r="R34" s="92">
        <f t="shared" si="4"/>
        <v>5636.4</v>
      </c>
      <c r="S34" s="128" t="s">
        <v>125</v>
      </c>
      <c r="T34" s="91"/>
      <c r="U34" s="92">
        <f t="shared" si="5"/>
        <v>0</v>
      </c>
      <c r="V34" s="128" t="s">
        <v>104</v>
      </c>
      <c r="W34" s="91">
        <v>16.15</v>
      </c>
      <c r="X34" s="92">
        <f t="shared" si="22"/>
        <v>6782.999999999999</v>
      </c>
      <c r="Y34" s="128" t="s">
        <v>125</v>
      </c>
      <c r="Z34" s="91">
        <v>21.38</v>
      </c>
      <c r="AA34" s="92">
        <f t="shared" si="6"/>
        <v>8979.6</v>
      </c>
      <c r="AB34" s="128" t="s">
        <v>103</v>
      </c>
      <c r="AC34" s="148">
        <v>55.86</v>
      </c>
      <c r="AD34" s="92">
        <f t="shared" si="7"/>
        <v>23461.2</v>
      </c>
      <c r="AE34" s="128" t="s">
        <v>233</v>
      </c>
      <c r="AF34" s="8"/>
      <c r="AG34" s="9">
        <f t="shared" si="23"/>
        <v>0</v>
      </c>
      <c r="AH34" s="134" t="s">
        <v>155</v>
      </c>
      <c r="AI34" s="91"/>
      <c r="AJ34" s="92">
        <f t="shared" si="8"/>
        <v>0</v>
      </c>
      <c r="AK34" s="128" t="s">
        <v>104</v>
      </c>
      <c r="AL34" s="91"/>
      <c r="AM34" s="92">
        <f t="shared" si="0"/>
        <v>0</v>
      </c>
      <c r="AN34" s="97" t="s">
        <v>104</v>
      </c>
      <c r="AO34" s="91"/>
      <c r="AP34" s="92">
        <f t="shared" si="1"/>
        <v>0</v>
      </c>
      <c r="AQ34" s="128" t="s">
        <v>104</v>
      </c>
      <c r="AR34" s="91">
        <v>28.29</v>
      </c>
      <c r="AS34" s="92">
        <f t="shared" si="9"/>
        <v>11881.8</v>
      </c>
      <c r="AT34" s="128" t="s">
        <v>103</v>
      </c>
      <c r="AU34" s="91"/>
      <c r="AV34" s="92">
        <f t="shared" si="10"/>
        <v>0</v>
      </c>
      <c r="AW34" s="128" t="s">
        <v>104</v>
      </c>
      <c r="AX34" s="91"/>
      <c r="AY34" s="92">
        <f t="shared" si="24"/>
        <v>0</v>
      </c>
      <c r="AZ34" s="128" t="s">
        <v>104</v>
      </c>
      <c r="BA34" s="91">
        <v>11.02</v>
      </c>
      <c r="BB34" s="92">
        <f t="shared" si="11"/>
        <v>4628.4</v>
      </c>
      <c r="BC34" s="128" t="s">
        <v>242</v>
      </c>
      <c r="BD34" s="91"/>
      <c r="BE34" s="143">
        <f t="shared" si="12"/>
        <v>0</v>
      </c>
      <c r="BF34" s="128" t="s">
        <v>104</v>
      </c>
      <c r="BG34" s="91">
        <v>22.2</v>
      </c>
      <c r="BH34" s="92">
        <f t="shared" si="13"/>
        <v>9324</v>
      </c>
      <c r="BI34" s="128" t="s">
        <v>181</v>
      </c>
      <c r="BJ34" s="91">
        <v>24.18</v>
      </c>
      <c r="BK34" s="92">
        <f t="shared" si="14"/>
        <v>10155.6</v>
      </c>
      <c r="BL34" s="173" t="s">
        <v>195</v>
      </c>
      <c r="BM34" s="199">
        <v>10.27</v>
      </c>
      <c r="BN34" s="200">
        <f t="shared" si="15"/>
        <v>4313.4</v>
      </c>
      <c r="BO34" s="201" t="s">
        <v>241</v>
      </c>
      <c r="BP34" s="172"/>
      <c r="BQ34" s="143">
        <f t="shared" si="16"/>
        <v>0</v>
      </c>
      <c r="BR34" s="93" t="s">
        <v>104</v>
      </c>
      <c r="BS34" s="91"/>
      <c r="BT34" s="92">
        <f t="shared" si="17"/>
        <v>0</v>
      </c>
      <c r="BU34" s="128" t="s">
        <v>104</v>
      </c>
      <c r="BV34" s="91"/>
      <c r="BW34" s="92">
        <f t="shared" si="18"/>
        <v>0</v>
      </c>
      <c r="BX34" s="93" t="s">
        <v>104</v>
      </c>
      <c r="BY34" s="91"/>
      <c r="BZ34" s="92">
        <f t="shared" si="19"/>
        <v>0</v>
      </c>
      <c r="CA34" s="128" t="s">
        <v>204</v>
      </c>
    </row>
    <row r="35" spans="1:79" s="94" customFormat="1" ht="27.75" customHeight="1" thickBot="1" thickTop="1">
      <c r="A35" s="196">
        <v>20</v>
      </c>
      <c r="B35" s="112" t="s">
        <v>38</v>
      </c>
      <c r="C35" s="100" t="s">
        <v>67</v>
      </c>
      <c r="D35" s="102">
        <v>120</v>
      </c>
      <c r="E35" s="91">
        <v>8.28</v>
      </c>
      <c r="F35" s="92">
        <f t="shared" si="20"/>
        <v>993.5999999999999</v>
      </c>
      <c r="G35" s="93" t="s">
        <v>103</v>
      </c>
      <c r="H35" s="91">
        <v>12.25</v>
      </c>
      <c r="I35" s="92">
        <f t="shared" si="21"/>
        <v>1470</v>
      </c>
      <c r="J35" s="128" t="s">
        <v>103</v>
      </c>
      <c r="K35" s="98">
        <v>7.23</v>
      </c>
      <c r="L35" s="166">
        <f t="shared" si="2"/>
        <v>867.6</v>
      </c>
      <c r="M35" s="133" t="s">
        <v>103</v>
      </c>
      <c r="N35" s="91"/>
      <c r="O35" s="92">
        <f t="shared" si="3"/>
        <v>0</v>
      </c>
      <c r="P35" s="93" t="s">
        <v>104</v>
      </c>
      <c r="Q35" s="91">
        <v>8.28</v>
      </c>
      <c r="R35" s="92">
        <f t="shared" si="4"/>
        <v>993.5999999999999</v>
      </c>
      <c r="S35" s="128" t="s">
        <v>128</v>
      </c>
      <c r="T35" s="91"/>
      <c r="U35" s="92">
        <f t="shared" si="5"/>
        <v>0</v>
      </c>
      <c r="V35" s="128" t="s">
        <v>104</v>
      </c>
      <c r="W35" s="91">
        <v>10.95</v>
      </c>
      <c r="X35" s="92">
        <f t="shared" si="22"/>
        <v>1314</v>
      </c>
      <c r="Y35" s="128" t="s">
        <v>128</v>
      </c>
      <c r="Z35" s="91">
        <v>7.38</v>
      </c>
      <c r="AA35" s="92">
        <f t="shared" si="6"/>
        <v>885.6</v>
      </c>
      <c r="AB35" s="128" t="s">
        <v>149</v>
      </c>
      <c r="AC35" s="91">
        <v>17.35</v>
      </c>
      <c r="AD35" s="92">
        <f t="shared" si="7"/>
        <v>2082</v>
      </c>
      <c r="AE35" s="173" t="s">
        <v>219</v>
      </c>
      <c r="AF35" s="192">
        <v>6.75</v>
      </c>
      <c r="AG35" s="169">
        <f t="shared" si="23"/>
        <v>810</v>
      </c>
      <c r="AH35" s="170" t="s">
        <v>280</v>
      </c>
      <c r="AI35" s="172"/>
      <c r="AJ35" s="92">
        <f t="shared" si="8"/>
        <v>0</v>
      </c>
      <c r="AK35" s="128" t="s">
        <v>104</v>
      </c>
      <c r="AL35" s="91"/>
      <c r="AM35" s="92">
        <f t="shared" si="0"/>
        <v>0</v>
      </c>
      <c r="AN35" s="97" t="s">
        <v>104</v>
      </c>
      <c r="AO35" s="91">
        <v>9.06</v>
      </c>
      <c r="AP35" s="92">
        <f t="shared" si="1"/>
        <v>1087.2</v>
      </c>
      <c r="AQ35" s="128" t="s">
        <v>103</v>
      </c>
      <c r="AR35" s="91">
        <v>9.36</v>
      </c>
      <c r="AS35" s="92">
        <f t="shared" si="9"/>
        <v>1123.1999999999998</v>
      </c>
      <c r="AT35" s="128" t="s">
        <v>103</v>
      </c>
      <c r="AU35" s="91"/>
      <c r="AV35" s="92">
        <f t="shared" si="10"/>
        <v>0</v>
      </c>
      <c r="AW35" s="128" t="s">
        <v>104</v>
      </c>
      <c r="AX35" s="91"/>
      <c r="AY35" s="92">
        <f t="shared" si="24"/>
        <v>0</v>
      </c>
      <c r="AZ35" s="128" t="s">
        <v>104</v>
      </c>
      <c r="BA35" s="91"/>
      <c r="BB35" s="92">
        <f t="shared" si="11"/>
        <v>0</v>
      </c>
      <c r="BC35" s="128" t="s">
        <v>104</v>
      </c>
      <c r="BD35" s="91">
        <v>6.99</v>
      </c>
      <c r="BE35" s="143">
        <f t="shared" si="12"/>
        <v>838.8000000000001</v>
      </c>
      <c r="BF35" s="128" t="s">
        <v>103</v>
      </c>
      <c r="BG35" s="91"/>
      <c r="BH35" s="92">
        <f t="shared" si="13"/>
        <v>0</v>
      </c>
      <c r="BI35" s="128" t="s">
        <v>104</v>
      </c>
      <c r="BJ35" s="91">
        <v>33.77</v>
      </c>
      <c r="BK35" s="92">
        <f t="shared" si="14"/>
        <v>4052.4000000000005</v>
      </c>
      <c r="BL35" s="128" t="s">
        <v>196</v>
      </c>
      <c r="BM35" s="5"/>
      <c r="BN35" s="6">
        <f t="shared" si="15"/>
        <v>0</v>
      </c>
      <c r="BO35" s="135" t="s">
        <v>104</v>
      </c>
      <c r="BP35" s="91">
        <v>7.75</v>
      </c>
      <c r="BQ35" s="143">
        <f t="shared" si="16"/>
        <v>930</v>
      </c>
      <c r="BR35" s="93" t="s">
        <v>103</v>
      </c>
      <c r="BS35" s="91">
        <v>8.07</v>
      </c>
      <c r="BT35" s="92">
        <f t="shared" si="17"/>
        <v>968.4000000000001</v>
      </c>
      <c r="BU35" s="128" t="s">
        <v>159</v>
      </c>
      <c r="BV35" s="91"/>
      <c r="BW35" s="92">
        <f t="shared" si="18"/>
        <v>0</v>
      </c>
      <c r="BX35" s="93" t="s">
        <v>104</v>
      </c>
      <c r="BY35" s="91"/>
      <c r="BZ35" s="92">
        <f t="shared" si="19"/>
        <v>0</v>
      </c>
      <c r="CA35" s="128" t="s">
        <v>204</v>
      </c>
    </row>
    <row r="36" spans="1:79" s="94" customFormat="1" ht="28.5" customHeight="1" thickBot="1" thickTop="1">
      <c r="A36" s="158">
        <v>21</v>
      </c>
      <c r="B36" s="112" t="s">
        <v>39</v>
      </c>
      <c r="C36" s="108" t="s">
        <v>65</v>
      </c>
      <c r="D36" s="102">
        <v>576</v>
      </c>
      <c r="E36" s="91">
        <v>7.25</v>
      </c>
      <c r="F36" s="92">
        <f t="shared" si="20"/>
        <v>4176</v>
      </c>
      <c r="G36" s="97" t="s">
        <v>103</v>
      </c>
      <c r="H36" s="91">
        <v>10.27</v>
      </c>
      <c r="I36" s="92">
        <f t="shared" si="21"/>
        <v>5915.5199999999995</v>
      </c>
      <c r="J36" s="176" t="s">
        <v>103</v>
      </c>
      <c r="K36" s="168">
        <v>5.84</v>
      </c>
      <c r="L36" s="169">
        <f t="shared" si="2"/>
        <v>3363.84</v>
      </c>
      <c r="M36" s="181" t="s">
        <v>229</v>
      </c>
      <c r="N36" s="172"/>
      <c r="O36" s="92">
        <f t="shared" si="3"/>
        <v>0</v>
      </c>
      <c r="P36" s="93" t="s">
        <v>104</v>
      </c>
      <c r="Q36" s="91">
        <v>6.77</v>
      </c>
      <c r="R36" s="92">
        <f t="shared" si="4"/>
        <v>3899.5199999999995</v>
      </c>
      <c r="S36" s="132" t="s">
        <v>128</v>
      </c>
      <c r="T36" s="91"/>
      <c r="U36" s="92">
        <f t="shared" si="5"/>
        <v>0</v>
      </c>
      <c r="V36" s="128" t="s">
        <v>104</v>
      </c>
      <c r="W36" s="91">
        <v>9.25</v>
      </c>
      <c r="X36" s="92">
        <f t="shared" si="22"/>
        <v>5328</v>
      </c>
      <c r="Y36" s="132" t="s">
        <v>139</v>
      </c>
      <c r="Z36" s="91">
        <v>6.94</v>
      </c>
      <c r="AA36" s="92">
        <f t="shared" si="6"/>
        <v>3997.44</v>
      </c>
      <c r="AB36" s="132" t="s">
        <v>150</v>
      </c>
      <c r="AC36" s="91">
        <v>6.45</v>
      </c>
      <c r="AD36" s="92">
        <f t="shared" si="7"/>
        <v>3715.2000000000003</v>
      </c>
      <c r="AE36" s="128" t="s">
        <v>220</v>
      </c>
      <c r="AF36" s="8">
        <v>6.05</v>
      </c>
      <c r="AG36" s="9">
        <f t="shared" si="23"/>
        <v>3484.7999999999997</v>
      </c>
      <c r="AH36" s="202" t="s">
        <v>103</v>
      </c>
      <c r="AI36" s="91"/>
      <c r="AJ36" s="92">
        <f t="shared" si="8"/>
        <v>0</v>
      </c>
      <c r="AK36" s="128" t="s">
        <v>104</v>
      </c>
      <c r="AL36" s="91"/>
      <c r="AM36" s="92">
        <f t="shared" si="0"/>
        <v>0</v>
      </c>
      <c r="AN36" s="97" t="s">
        <v>104</v>
      </c>
      <c r="AO36" s="91">
        <v>8.78</v>
      </c>
      <c r="AP36" s="92">
        <f t="shared" si="1"/>
        <v>5057.28</v>
      </c>
      <c r="AQ36" s="128" t="s">
        <v>103</v>
      </c>
      <c r="AR36" s="91">
        <v>8.8</v>
      </c>
      <c r="AS36" s="92">
        <f t="shared" si="9"/>
        <v>5068.8</v>
      </c>
      <c r="AT36" s="132" t="s">
        <v>103</v>
      </c>
      <c r="AU36" s="91"/>
      <c r="AV36" s="92">
        <f t="shared" si="10"/>
        <v>0</v>
      </c>
      <c r="AW36" s="128" t="s">
        <v>104</v>
      </c>
      <c r="AX36" s="91">
        <v>9.55</v>
      </c>
      <c r="AY36" s="92">
        <f t="shared" si="24"/>
        <v>5500.8</v>
      </c>
      <c r="AZ36" s="128" t="s">
        <v>165</v>
      </c>
      <c r="BA36" s="91">
        <v>6.89</v>
      </c>
      <c r="BB36" s="92">
        <f t="shared" si="11"/>
        <v>3968.64</v>
      </c>
      <c r="BC36" s="132" t="s">
        <v>103</v>
      </c>
      <c r="BD36" s="91">
        <v>6.21</v>
      </c>
      <c r="BE36" s="143">
        <f t="shared" si="12"/>
        <v>3576.96</v>
      </c>
      <c r="BF36" s="132" t="s">
        <v>103</v>
      </c>
      <c r="BG36" s="91"/>
      <c r="BH36" s="92">
        <f t="shared" si="13"/>
        <v>0</v>
      </c>
      <c r="BI36" s="128" t="s">
        <v>104</v>
      </c>
      <c r="BJ36" s="91">
        <v>9.23</v>
      </c>
      <c r="BK36" s="92">
        <f t="shared" si="14"/>
        <v>5316.4800000000005</v>
      </c>
      <c r="BL36" s="132" t="s">
        <v>197</v>
      </c>
      <c r="BM36" s="91"/>
      <c r="BN36" s="92">
        <f t="shared" si="15"/>
        <v>0</v>
      </c>
      <c r="BO36" s="128" t="s">
        <v>104</v>
      </c>
      <c r="BP36" s="91">
        <v>6.76</v>
      </c>
      <c r="BQ36" s="143">
        <f t="shared" si="16"/>
        <v>3893.7599999999998</v>
      </c>
      <c r="BR36" s="93" t="s">
        <v>103</v>
      </c>
      <c r="BS36" s="91">
        <v>7.59</v>
      </c>
      <c r="BT36" s="92">
        <f t="shared" si="17"/>
        <v>4371.84</v>
      </c>
      <c r="BU36" s="132" t="s">
        <v>202</v>
      </c>
      <c r="BV36" s="91">
        <v>9.16</v>
      </c>
      <c r="BW36" s="92">
        <f t="shared" si="18"/>
        <v>5276.16</v>
      </c>
      <c r="BX36" s="97" t="s">
        <v>200</v>
      </c>
      <c r="BY36" s="91">
        <v>10.9</v>
      </c>
      <c r="BZ36" s="92">
        <f t="shared" si="19"/>
        <v>6278.400000000001</v>
      </c>
      <c r="CA36" s="128" t="s">
        <v>200</v>
      </c>
    </row>
    <row r="37" spans="1:79" s="94" customFormat="1" ht="23.25" customHeight="1" thickBot="1" thickTop="1">
      <c r="A37" s="158">
        <v>22</v>
      </c>
      <c r="B37" s="112" t="s">
        <v>40</v>
      </c>
      <c r="C37" s="100" t="s">
        <v>56</v>
      </c>
      <c r="D37" s="115">
        <v>2496</v>
      </c>
      <c r="E37" s="91">
        <v>2.62</v>
      </c>
      <c r="F37" s="92">
        <f t="shared" si="20"/>
        <v>6539.52</v>
      </c>
      <c r="G37" s="93" t="s">
        <v>103</v>
      </c>
      <c r="H37" s="91">
        <v>5</v>
      </c>
      <c r="I37" s="92">
        <f t="shared" si="21"/>
        <v>12480</v>
      </c>
      <c r="J37" s="128" t="s">
        <v>103</v>
      </c>
      <c r="K37" s="5">
        <v>1.8</v>
      </c>
      <c r="L37" s="6">
        <f t="shared" si="2"/>
        <v>4492.8</v>
      </c>
      <c r="M37" s="135" t="s">
        <v>103</v>
      </c>
      <c r="N37" s="91"/>
      <c r="O37" s="92">
        <f t="shared" si="3"/>
        <v>0</v>
      </c>
      <c r="P37" s="93" t="s">
        <v>104</v>
      </c>
      <c r="Q37" s="91">
        <v>4.24</v>
      </c>
      <c r="R37" s="92">
        <f t="shared" si="4"/>
        <v>10583.04</v>
      </c>
      <c r="S37" s="128" t="s">
        <v>128</v>
      </c>
      <c r="T37" s="91"/>
      <c r="U37" s="92">
        <f t="shared" si="5"/>
        <v>0</v>
      </c>
      <c r="V37" s="128" t="s">
        <v>104</v>
      </c>
      <c r="W37" s="91">
        <v>6.56</v>
      </c>
      <c r="X37" s="92">
        <f t="shared" si="22"/>
        <v>16373.759999999998</v>
      </c>
      <c r="Y37" s="128" t="s">
        <v>128</v>
      </c>
      <c r="Z37" s="91">
        <v>2.28</v>
      </c>
      <c r="AA37" s="92">
        <f t="shared" si="6"/>
        <v>5690.879999999999</v>
      </c>
      <c r="AB37" s="128" t="s">
        <v>151</v>
      </c>
      <c r="AC37" s="91">
        <v>4.14</v>
      </c>
      <c r="AD37" s="92">
        <f t="shared" si="7"/>
        <v>10333.439999999999</v>
      </c>
      <c r="AE37" s="173" t="s">
        <v>200</v>
      </c>
      <c r="AF37" s="168">
        <v>1.73</v>
      </c>
      <c r="AG37" s="186">
        <f t="shared" si="23"/>
        <v>4318.08</v>
      </c>
      <c r="AH37" s="181" t="s">
        <v>238</v>
      </c>
      <c r="AI37" s="172"/>
      <c r="AJ37" s="92">
        <f t="shared" si="8"/>
        <v>0</v>
      </c>
      <c r="AK37" s="128" t="s">
        <v>104</v>
      </c>
      <c r="AL37" s="91">
        <v>3.92</v>
      </c>
      <c r="AM37" s="92">
        <f t="shared" si="0"/>
        <v>9784.32</v>
      </c>
      <c r="AN37" s="93" t="s">
        <v>103</v>
      </c>
      <c r="AO37" s="91">
        <v>2.92</v>
      </c>
      <c r="AP37" s="92">
        <f t="shared" si="1"/>
        <v>7288.32</v>
      </c>
      <c r="AQ37" s="128" t="s">
        <v>103</v>
      </c>
      <c r="AR37" s="91">
        <v>3.1</v>
      </c>
      <c r="AS37" s="92">
        <f t="shared" si="9"/>
        <v>7737.6</v>
      </c>
      <c r="AT37" s="128" t="s">
        <v>103</v>
      </c>
      <c r="AU37" s="91"/>
      <c r="AV37" s="92">
        <f t="shared" si="10"/>
        <v>0</v>
      </c>
      <c r="AW37" s="128" t="s">
        <v>104</v>
      </c>
      <c r="AX37" s="91">
        <v>4.82</v>
      </c>
      <c r="AY37" s="92">
        <f t="shared" si="24"/>
        <v>12030.720000000001</v>
      </c>
      <c r="AZ37" s="128" t="s">
        <v>165</v>
      </c>
      <c r="BA37" s="91">
        <v>35.17</v>
      </c>
      <c r="BB37" s="92">
        <f t="shared" si="11"/>
        <v>87784.32</v>
      </c>
      <c r="BC37" s="128" t="s">
        <v>103</v>
      </c>
      <c r="BD37" s="91">
        <v>2.53</v>
      </c>
      <c r="BE37" s="143">
        <f t="shared" si="12"/>
        <v>6314.879999999999</v>
      </c>
      <c r="BF37" s="128" t="s">
        <v>175</v>
      </c>
      <c r="BG37" s="91"/>
      <c r="BH37" s="92">
        <f t="shared" si="13"/>
        <v>0</v>
      </c>
      <c r="BI37" s="128" t="s">
        <v>104</v>
      </c>
      <c r="BJ37" s="91">
        <v>3</v>
      </c>
      <c r="BK37" s="92">
        <f t="shared" si="14"/>
        <v>7488</v>
      </c>
      <c r="BL37" s="128" t="s">
        <v>103</v>
      </c>
      <c r="BM37" s="91">
        <v>3.6</v>
      </c>
      <c r="BN37" s="92">
        <f t="shared" si="15"/>
        <v>8985.6</v>
      </c>
      <c r="BO37" s="128" t="s">
        <v>103</v>
      </c>
      <c r="BP37" s="91">
        <v>2.08</v>
      </c>
      <c r="BQ37" s="143">
        <f t="shared" si="16"/>
        <v>5191.68</v>
      </c>
      <c r="BR37" s="93" t="s">
        <v>103</v>
      </c>
      <c r="BS37" s="91">
        <v>2.92</v>
      </c>
      <c r="BT37" s="92">
        <f t="shared" si="17"/>
        <v>7288.32</v>
      </c>
      <c r="BU37" s="128" t="s">
        <v>200</v>
      </c>
      <c r="BV37" s="91">
        <v>3.05</v>
      </c>
      <c r="BW37" s="92">
        <f t="shared" si="18"/>
        <v>7612.799999999999</v>
      </c>
      <c r="BX37" s="97" t="s">
        <v>200</v>
      </c>
      <c r="BY37" s="91">
        <v>3.9</v>
      </c>
      <c r="BZ37" s="92">
        <f t="shared" si="19"/>
        <v>9734.4</v>
      </c>
      <c r="CA37" s="128" t="s">
        <v>200</v>
      </c>
    </row>
    <row r="38" spans="1:79" s="94" customFormat="1" ht="21" customHeight="1" thickBot="1" thickTop="1">
      <c r="A38" s="158">
        <v>23</v>
      </c>
      <c r="B38" s="112" t="s">
        <v>41</v>
      </c>
      <c r="C38" s="100" t="s">
        <v>57</v>
      </c>
      <c r="D38" s="102">
        <v>720</v>
      </c>
      <c r="E38" s="91">
        <v>5.28</v>
      </c>
      <c r="F38" s="92">
        <f t="shared" si="20"/>
        <v>3801.6000000000004</v>
      </c>
      <c r="G38" s="93" t="s">
        <v>103</v>
      </c>
      <c r="H38" s="91">
        <v>3.12</v>
      </c>
      <c r="I38" s="92">
        <f t="shared" si="21"/>
        <v>2246.4</v>
      </c>
      <c r="J38" s="128" t="s">
        <v>103</v>
      </c>
      <c r="K38" s="91">
        <v>2.28</v>
      </c>
      <c r="L38" s="92">
        <f t="shared" si="2"/>
        <v>1641.6</v>
      </c>
      <c r="M38" s="128" t="s">
        <v>103</v>
      </c>
      <c r="N38" s="91"/>
      <c r="O38" s="92">
        <f t="shared" si="3"/>
        <v>0</v>
      </c>
      <c r="P38" s="93" t="s">
        <v>104</v>
      </c>
      <c r="Q38" s="91">
        <v>2.25</v>
      </c>
      <c r="R38" s="92">
        <f t="shared" si="4"/>
        <v>1620</v>
      </c>
      <c r="S38" s="128" t="s">
        <v>128</v>
      </c>
      <c r="T38" s="91"/>
      <c r="U38" s="92">
        <f t="shared" si="5"/>
        <v>0</v>
      </c>
      <c r="V38" s="128" t="s">
        <v>104</v>
      </c>
      <c r="W38" s="91">
        <v>4.5</v>
      </c>
      <c r="X38" s="92">
        <f t="shared" si="22"/>
        <v>3240</v>
      </c>
      <c r="Y38" s="128" t="s">
        <v>128</v>
      </c>
      <c r="Z38" s="91">
        <v>12.98</v>
      </c>
      <c r="AA38" s="92">
        <f t="shared" si="6"/>
        <v>9345.6</v>
      </c>
      <c r="AB38" s="128" t="s">
        <v>152</v>
      </c>
      <c r="AC38" s="91">
        <v>10.97</v>
      </c>
      <c r="AD38" s="92">
        <f t="shared" si="7"/>
        <v>7898.400000000001</v>
      </c>
      <c r="AE38" s="173" t="s">
        <v>200</v>
      </c>
      <c r="AF38" s="168">
        <v>2.03</v>
      </c>
      <c r="AG38" s="186">
        <f t="shared" si="23"/>
        <v>1461.6</v>
      </c>
      <c r="AH38" s="170" t="s">
        <v>239</v>
      </c>
      <c r="AI38" s="172"/>
      <c r="AJ38" s="92">
        <f t="shared" si="8"/>
        <v>0</v>
      </c>
      <c r="AK38" s="128" t="s">
        <v>104</v>
      </c>
      <c r="AL38" s="91">
        <v>9.73</v>
      </c>
      <c r="AM38" s="92">
        <f t="shared" si="0"/>
        <v>7005.6</v>
      </c>
      <c r="AN38" s="93" t="s">
        <v>103</v>
      </c>
      <c r="AO38" s="91">
        <v>7.99</v>
      </c>
      <c r="AP38" s="92">
        <f t="shared" si="1"/>
        <v>5752.8</v>
      </c>
      <c r="AQ38" s="128" t="s">
        <v>103</v>
      </c>
      <c r="AR38" s="91">
        <v>11.47</v>
      </c>
      <c r="AS38" s="92">
        <f t="shared" si="9"/>
        <v>8258.4</v>
      </c>
      <c r="AT38" s="128" t="s">
        <v>170</v>
      </c>
      <c r="AU38" s="91"/>
      <c r="AV38" s="92">
        <f t="shared" si="10"/>
        <v>0</v>
      </c>
      <c r="AW38" s="128" t="s">
        <v>104</v>
      </c>
      <c r="AX38" s="91">
        <v>55.59</v>
      </c>
      <c r="AY38" s="92">
        <f t="shared" si="24"/>
        <v>40024.8</v>
      </c>
      <c r="AZ38" s="128" t="s">
        <v>165</v>
      </c>
      <c r="BA38" s="91">
        <v>27.7</v>
      </c>
      <c r="BB38" s="92">
        <f t="shared" si="11"/>
        <v>19944</v>
      </c>
      <c r="BC38" s="128" t="s">
        <v>103</v>
      </c>
      <c r="BD38" s="148">
        <v>2.15</v>
      </c>
      <c r="BE38" s="143">
        <f t="shared" si="12"/>
        <v>1548</v>
      </c>
      <c r="BF38" s="128" t="s">
        <v>103</v>
      </c>
      <c r="BG38" s="91"/>
      <c r="BH38" s="92">
        <f t="shared" si="13"/>
        <v>0</v>
      </c>
      <c r="BI38" s="128" t="s">
        <v>104</v>
      </c>
      <c r="BJ38" s="91">
        <v>7.44</v>
      </c>
      <c r="BK38" s="92">
        <f t="shared" si="14"/>
        <v>5356.8</v>
      </c>
      <c r="BL38" s="128" t="s">
        <v>103</v>
      </c>
      <c r="BM38" s="91">
        <v>8.6</v>
      </c>
      <c r="BN38" s="92">
        <f t="shared" si="15"/>
        <v>6192</v>
      </c>
      <c r="BO38" s="128" t="s">
        <v>103</v>
      </c>
      <c r="BP38" s="91">
        <v>2.72</v>
      </c>
      <c r="BQ38" s="143">
        <f t="shared" si="16"/>
        <v>1958.4</v>
      </c>
      <c r="BR38" s="93" t="s">
        <v>103</v>
      </c>
      <c r="BS38" s="98">
        <v>21.21</v>
      </c>
      <c r="BT38" s="166">
        <f t="shared" si="17"/>
        <v>15271.2</v>
      </c>
      <c r="BU38" s="133" t="s">
        <v>200</v>
      </c>
      <c r="BV38" s="91"/>
      <c r="BW38" s="92">
        <f t="shared" si="18"/>
        <v>0</v>
      </c>
      <c r="BX38" s="93" t="s">
        <v>104</v>
      </c>
      <c r="BY38" s="91">
        <v>9.2</v>
      </c>
      <c r="BZ38" s="92">
        <f t="shared" si="19"/>
        <v>6623.999999999999</v>
      </c>
      <c r="CA38" s="128" t="s">
        <v>200</v>
      </c>
    </row>
    <row r="39" spans="1:79" s="154" customFormat="1" ht="22.5" customHeight="1" thickBot="1" thickTop="1">
      <c r="A39" s="158">
        <v>24</v>
      </c>
      <c r="B39" s="112" t="s">
        <v>42</v>
      </c>
      <c r="C39" s="116" t="s">
        <v>76</v>
      </c>
      <c r="D39" s="150">
        <v>1200</v>
      </c>
      <c r="E39" s="148">
        <v>3.38</v>
      </c>
      <c r="F39" s="151">
        <f t="shared" si="20"/>
        <v>4056</v>
      </c>
      <c r="G39" s="152" t="s">
        <v>103</v>
      </c>
      <c r="H39" s="148">
        <v>4.49</v>
      </c>
      <c r="I39" s="151">
        <f t="shared" si="21"/>
        <v>5388</v>
      </c>
      <c r="J39" s="149" t="s">
        <v>103</v>
      </c>
      <c r="K39" s="148">
        <v>3.08</v>
      </c>
      <c r="L39" s="151">
        <f t="shared" si="2"/>
        <v>3696</v>
      </c>
      <c r="M39" s="149" t="s">
        <v>103</v>
      </c>
      <c r="N39" s="148"/>
      <c r="O39" s="151">
        <f t="shared" si="3"/>
        <v>0</v>
      </c>
      <c r="P39" s="152" t="s">
        <v>104</v>
      </c>
      <c r="Q39" s="148">
        <v>3.27</v>
      </c>
      <c r="R39" s="151">
        <f t="shared" si="4"/>
        <v>3924</v>
      </c>
      <c r="S39" s="149" t="s">
        <v>128</v>
      </c>
      <c r="T39" s="148"/>
      <c r="U39" s="151">
        <f t="shared" si="5"/>
        <v>0</v>
      </c>
      <c r="V39" s="149" t="s">
        <v>104</v>
      </c>
      <c r="W39" s="148">
        <v>5.45</v>
      </c>
      <c r="X39" s="151">
        <f t="shared" si="22"/>
        <v>6540</v>
      </c>
      <c r="Y39" s="149" t="s">
        <v>128</v>
      </c>
      <c r="Z39" s="148">
        <v>3.98</v>
      </c>
      <c r="AA39" s="151">
        <f t="shared" si="6"/>
        <v>4776</v>
      </c>
      <c r="AB39" s="149" t="s">
        <v>103</v>
      </c>
      <c r="AC39" s="148"/>
      <c r="AD39" s="151">
        <f t="shared" si="7"/>
        <v>0</v>
      </c>
      <c r="AE39" s="149" t="s">
        <v>104</v>
      </c>
      <c r="AF39" s="183">
        <v>3.02</v>
      </c>
      <c r="AG39" s="184">
        <f t="shared" si="23"/>
        <v>3624</v>
      </c>
      <c r="AH39" s="185" t="s">
        <v>103</v>
      </c>
      <c r="AI39" s="148"/>
      <c r="AJ39" s="151">
        <f t="shared" si="8"/>
        <v>0</v>
      </c>
      <c r="AK39" s="149" t="s">
        <v>104</v>
      </c>
      <c r="AL39" s="148">
        <v>5.95</v>
      </c>
      <c r="AM39" s="151">
        <f t="shared" si="0"/>
        <v>7140</v>
      </c>
      <c r="AN39" s="152" t="s">
        <v>103</v>
      </c>
      <c r="AO39" s="148">
        <v>4.88</v>
      </c>
      <c r="AP39" s="151">
        <f t="shared" si="1"/>
        <v>5856</v>
      </c>
      <c r="AQ39" s="149" t="s">
        <v>103</v>
      </c>
      <c r="AR39" s="148">
        <v>3.82</v>
      </c>
      <c r="AS39" s="151">
        <f t="shared" si="9"/>
        <v>4584</v>
      </c>
      <c r="AT39" s="149" t="s">
        <v>103</v>
      </c>
      <c r="AU39" s="148"/>
      <c r="AV39" s="151">
        <f t="shared" si="10"/>
        <v>0</v>
      </c>
      <c r="AW39" s="149" t="s">
        <v>104</v>
      </c>
      <c r="AX39" s="148">
        <v>5.68</v>
      </c>
      <c r="AY39" s="151">
        <f t="shared" si="24"/>
        <v>6816</v>
      </c>
      <c r="AZ39" s="149" t="s">
        <v>165</v>
      </c>
      <c r="BA39" s="148">
        <v>71.57</v>
      </c>
      <c r="BB39" s="151">
        <f t="shared" si="11"/>
        <v>85883.99999999999</v>
      </c>
      <c r="BC39" s="149" t="s">
        <v>103</v>
      </c>
      <c r="BD39" s="155">
        <v>2.99</v>
      </c>
      <c r="BE39" s="187">
        <f t="shared" si="12"/>
        <v>3588.0000000000005</v>
      </c>
      <c r="BF39" s="188" t="s">
        <v>103</v>
      </c>
      <c r="BG39" s="148"/>
      <c r="BH39" s="151">
        <f t="shared" si="13"/>
        <v>0</v>
      </c>
      <c r="BI39" s="149" t="s">
        <v>104</v>
      </c>
      <c r="BJ39" s="148">
        <v>4.55</v>
      </c>
      <c r="BK39" s="151">
        <f t="shared" si="14"/>
        <v>5460</v>
      </c>
      <c r="BL39" s="149" t="s">
        <v>103</v>
      </c>
      <c r="BM39" s="148">
        <v>5.3</v>
      </c>
      <c r="BN39" s="151">
        <f t="shared" si="15"/>
        <v>6360</v>
      </c>
      <c r="BO39" s="149" t="s">
        <v>103</v>
      </c>
      <c r="BP39" s="148">
        <v>4.78</v>
      </c>
      <c r="BQ39" s="153">
        <f t="shared" si="16"/>
        <v>5736</v>
      </c>
      <c r="BR39" s="189" t="s">
        <v>103</v>
      </c>
      <c r="BS39" s="168">
        <v>2.86</v>
      </c>
      <c r="BT39" s="191">
        <f t="shared" si="17"/>
        <v>3432</v>
      </c>
      <c r="BU39" s="175" t="s">
        <v>247</v>
      </c>
      <c r="BV39" s="190"/>
      <c r="BW39" s="151">
        <f t="shared" si="18"/>
        <v>0</v>
      </c>
      <c r="BX39" s="152" t="s">
        <v>104</v>
      </c>
      <c r="BY39" s="148">
        <v>5.65</v>
      </c>
      <c r="BZ39" s="151">
        <f t="shared" si="19"/>
        <v>6780</v>
      </c>
      <c r="CA39" s="149" t="s">
        <v>200</v>
      </c>
    </row>
    <row r="40" spans="1:79" s="94" customFormat="1" ht="27" customHeight="1" thickBot="1" thickTop="1">
      <c r="A40" s="158">
        <v>25</v>
      </c>
      <c r="B40" s="112" t="s">
        <v>43</v>
      </c>
      <c r="C40" s="116" t="s">
        <v>68</v>
      </c>
      <c r="D40" s="102">
        <v>420</v>
      </c>
      <c r="E40" s="98"/>
      <c r="F40" s="166">
        <f t="shared" si="20"/>
        <v>0</v>
      </c>
      <c r="G40" s="95" t="s">
        <v>104</v>
      </c>
      <c r="H40" s="91">
        <v>36.18</v>
      </c>
      <c r="I40" s="92">
        <f t="shared" si="21"/>
        <v>15195.6</v>
      </c>
      <c r="J40" s="128" t="s">
        <v>118</v>
      </c>
      <c r="K40" s="91"/>
      <c r="L40" s="92">
        <f t="shared" si="2"/>
        <v>0</v>
      </c>
      <c r="M40" s="128" t="s">
        <v>104</v>
      </c>
      <c r="N40" s="91"/>
      <c r="O40" s="92">
        <f t="shared" si="3"/>
        <v>0</v>
      </c>
      <c r="P40" s="93" t="s">
        <v>104</v>
      </c>
      <c r="Q40" s="91">
        <v>28.64</v>
      </c>
      <c r="R40" s="92">
        <f t="shared" si="4"/>
        <v>12028.800000000001</v>
      </c>
      <c r="S40" s="128" t="s">
        <v>118</v>
      </c>
      <c r="T40" s="91"/>
      <c r="U40" s="92">
        <f t="shared" si="5"/>
        <v>0</v>
      </c>
      <c r="V40" s="128" t="s">
        <v>104</v>
      </c>
      <c r="W40" s="91">
        <v>32.25</v>
      </c>
      <c r="X40" s="92">
        <f t="shared" si="22"/>
        <v>13545</v>
      </c>
      <c r="Y40" s="128" t="s">
        <v>118</v>
      </c>
      <c r="Z40" s="91"/>
      <c r="AA40" s="92">
        <f t="shared" si="6"/>
        <v>0</v>
      </c>
      <c r="AB40" s="128" t="s">
        <v>104</v>
      </c>
      <c r="AC40" s="148">
        <v>61.92</v>
      </c>
      <c r="AD40" s="92">
        <f t="shared" si="7"/>
        <v>26006.4</v>
      </c>
      <c r="AE40" s="128" t="s">
        <v>232</v>
      </c>
      <c r="AF40" s="91"/>
      <c r="AG40" s="92">
        <f t="shared" si="23"/>
        <v>0</v>
      </c>
      <c r="AH40" s="128" t="s">
        <v>155</v>
      </c>
      <c r="AI40" s="91"/>
      <c r="AJ40" s="92">
        <f t="shared" si="8"/>
        <v>0</v>
      </c>
      <c r="AK40" s="128" t="s">
        <v>104</v>
      </c>
      <c r="AL40" s="91">
        <v>23.38</v>
      </c>
      <c r="AM40" s="92">
        <f t="shared" si="0"/>
        <v>9819.6</v>
      </c>
      <c r="AN40" s="93" t="s">
        <v>103</v>
      </c>
      <c r="AO40" s="91"/>
      <c r="AP40" s="92">
        <f t="shared" si="1"/>
        <v>0</v>
      </c>
      <c r="AQ40" s="128" t="s">
        <v>104</v>
      </c>
      <c r="AR40" s="91"/>
      <c r="AS40" s="92">
        <f t="shared" si="9"/>
        <v>0</v>
      </c>
      <c r="AT40" s="128" t="s">
        <v>104</v>
      </c>
      <c r="AU40" s="91"/>
      <c r="AV40" s="92">
        <f t="shared" si="10"/>
        <v>0</v>
      </c>
      <c r="AW40" s="128" t="s">
        <v>104</v>
      </c>
      <c r="AX40" s="91"/>
      <c r="AY40" s="92">
        <f t="shared" si="24"/>
        <v>0</v>
      </c>
      <c r="AZ40" s="128" t="s">
        <v>104</v>
      </c>
      <c r="BA40" s="91">
        <v>22.2</v>
      </c>
      <c r="BB40" s="92">
        <f t="shared" si="11"/>
        <v>9324</v>
      </c>
      <c r="BC40" s="173" t="s">
        <v>103</v>
      </c>
      <c r="BD40" s="168">
        <v>17.82</v>
      </c>
      <c r="BE40" s="180">
        <f t="shared" si="12"/>
        <v>7484.400000000001</v>
      </c>
      <c r="BF40" s="170" t="s">
        <v>231</v>
      </c>
      <c r="BG40" s="172">
        <v>29.57</v>
      </c>
      <c r="BH40" s="92">
        <f t="shared" si="13"/>
        <v>12419.4</v>
      </c>
      <c r="BI40" s="128" t="s">
        <v>182</v>
      </c>
      <c r="BJ40" s="91"/>
      <c r="BK40" s="92">
        <f t="shared" si="14"/>
        <v>0</v>
      </c>
      <c r="BL40" s="128" t="s">
        <v>104</v>
      </c>
      <c r="BM40" s="91">
        <v>19.75</v>
      </c>
      <c r="BN40" s="92">
        <f t="shared" si="15"/>
        <v>8295</v>
      </c>
      <c r="BO40" s="128" t="s">
        <v>103</v>
      </c>
      <c r="BP40" s="91"/>
      <c r="BQ40" s="143">
        <f t="shared" si="16"/>
        <v>0</v>
      </c>
      <c r="BR40" s="93" t="s">
        <v>104</v>
      </c>
      <c r="BS40" s="5"/>
      <c r="BT40" s="6">
        <f t="shared" si="17"/>
        <v>0</v>
      </c>
      <c r="BU40" s="135" t="s">
        <v>104</v>
      </c>
      <c r="BV40" s="91"/>
      <c r="BW40" s="92">
        <f t="shared" si="18"/>
        <v>0</v>
      </c>
      <c r="BX40" s="93" t="s">
        <v>104</v>
      </c>
      <c r="BY40" s="91">
        <v>29.84</v>
      </c>
      <c r="BZ40" s="92">
        <f t="shared" si="19"/>
        <v>12532.8</v>
      </c>
      <c r="CA40" s="128" t="s">
        <v>206</v>
      </c>
    </row>
    <row r="41" spans="1:79" s="94" customFormat="1" ht="35.25" customHeight="1" thickBot="1" thickTop="1">
      <c r="A41" s="158">
        <v>26</v>
      </c>
      <c r="B41" s="112" t="s">
        <v>44</v>
      </c>
      <c r="C41" s="100" t="s">
        <v>79</v>
      </c>
      <c r="D41" s="171">
        <v>5760</v>
      </c>
      <c r="E41" s="168">
        <v>14.43</v>
      </c>
      <c r="F41" s="169">
        <f t="shared" si="20"/>
        <v>83116.8</v>
      </c>
      <c r="G41" s="170" t="s">
        <v>235</v>
      </c>
      <c r="H41" s="172">
        <v>27.6</v>
      </c>
      <c r="I41" s="92">
        <f t="shared" si="21"/>
        <v>158976</v>
      </c>
      <c r="J41" s="128" t="s">
        <v>119</v>
      </c>
      <c r="K41" s="91"/>
      <c r="L41" s="92">
        <f t="shared" si="2"/>
        <v>0</v>
      </c>
      <c r="M41" s="128" t="s">
        <v>104</v>
      </c>
      <c r="N41" s="91"/>
      <c r="O41" s="92">
        <f t="shared" si="3"/>
        <v>0</v>
      </c>
      <c r="P41" s="93" t="s">
        <v>104</v>
      </c>
      <c r="Q41" s="91">
        <v>21.84</v>
      </c>
      <c r="R41" s="92">
        <f t="shared" si="4"/>
        <v>125798.4</v>
      </c>
      <c r="S41" s="128" t="s">
        <v>126</v>
      </c>
      <c r="T41" s="91"/>
      <c r="U41" s="92">
        <f t="shared" si="5"/>
        <v>0</v>
      </c>
      <c r="V41" s="128" t="s">
        <v>104</v>
      </c>
      <c r="W41" s="91">
        <v>25</v>
      </c>
      <c r="X41" s="92">
        <f t="shared" si="22"/>
        <v>144000</v>
      </c>
      <c r="Y41" s="128" t="s">
        <v>140</v>
      </c>
      <c r="Z41" s="91">
        <v>26.4</v>
      </c>
      <c r="AA41" s="92">
        <f t="shared" si="6"/>
        <v>152064</v>
      </c>
      <c r="AB41" s="128" t="s">
        <v>103</v>
      </c>
      <c r="AC41" s="159">
        <v>23.2</v>
      </c>
      <c r="AD41" s="92">
        <f t="shared" si="7"/>
        <v>133632</v>
      </c>
      <c r="AE41" s="128" t="s">
        <v>234</v>
      </c>
      <c r="AF41" s="98"/>
      <c r="AG41" s="166">
        <f t="shared" si="23"/>
        <v>0</v>
      </c>
      <c r="AH41" s="133" t="s">
        <v>155</v>
      </c>
      <c r="AI41" s="91"/>
      <c r="AJ41" s="92">
        <f t="shared" si="8"/>
        <v>0</v>
      </c>
      <c r="AK41" s="128" t="s">
        <v>104</v>
      </c>
      <c r="AL41" s="91">
        <v>18.9</v>
      </c>
      <c r="AM41" s="92">
        <f t="shared" si="0"/>
        <v>108863.99999999999</v>
      </c>
      <c r="AN41" s="93" t="s">
        <v>103</v>
      </c>
      <c r="AO41" s="91"/>
      <c r="AP41" s="92">
        <f t="shared" si="1"/>
        <v>0</v>
      </c>
      <c r="AQ41" s="128" t="s">
        <v>104</v>
      </c>
      <c r="AR41" s="91">
        <v>26.13</v>
      </c>
      <c r="AS41" s="92">
        <f t="shared" si="9"/>
        <v>150508.8</v>
      </c>
      <c r="AT41" s="128" t="s">
        <v>103</v>
      </c>
      <c r="AU41" s="91"/>
      <c r="AV41" s="92">
        <f t="shared" si="10"/>
        <v>0</v>
      </c>
      <c r="AW41" s="128" t="s">
        <v>104</v>
      </c>
      <c r="AX41" s="91"/>
      <c r="AY41" s="92">
        <f t="shared" si="24"/>
        <v>0</v>
      </c>
      <c r="AZ41" s="128" t="s">
        <v>104</v>
      </c>
      <c r="BA41" s="91">
        <v>19.5</v>
      </c>
      <c r="BB41" s="92">
        <f t="shared" si="11"/>
        <v>112320</v>
      </c>
      <c r="BC41" s="128" t="s">
        <v>103</v>
      </c>
      <c r="BD41" s="5">
        <v>14.53</v>
      </c>
      <c r="BE41" s="178">
        <f t="shared" si="12"/>
        <v>83692.8</v>
      </c>
      <c r="BF41" s="135" t="s">
        <v>103</v>
      </c>
      <c r="BG41" s="91">
        <v>35.1</v>
      </c>
      <c r="BH41" s="92">
        <f t="shared" si="13"/>
        <v>202176</v>
      </c>
      <c r="BI41" s="128" t="s">
        <v>183</v>
      </c>
      <c r="BJ41" s="91">
        <v>16.62</v>
      </c>
      <c r="BK41" s="92">
        <f t="shared" si="14"/>
        <v>95731.20000000001</v>
      </c>
      <c r="BL41" s="128" t="s">
        <v>256</v>
      </c>
      <c r="BM41" s="91"/>
      <c r="BN41" s="92">
        <f t="shared" si="15"/>
        <v>0</v>
      </c>
      <c r="BO41" s="128" t="s">
        <v>104</v>
      </c>
      <c r="BP41" s="91"/>
      <c r="BQ41" s="143">
        <f t="shared" si="16"/>
        <v>0</v>
      </c>
      <c r="BR41" s="93" t="s">
        <v>104</v>
      </c>
      <c r="BS41" s="91"/>
      <c r="BT41" s="92">
        <f t="shared" si="17"/>
        <v>0</v>
      </c>
      <c r="BU41" s="128" t="s">
        <v>104</v>
      </c>
      <c r="BV41" s="91"/>
      <c r="BW41" s="92">
        <f t="shared" si="18"/>
        <v>0</v>
      </c>
      <c r="BX41" s="93" t="s">
        <v>104</v>
      </c>
      <c r="BY41" s="91">
        <v>32.28</v>
      </c>
      <c r="BZ41" s="92">
        <f t="shared" si="19"/>
        <v>185932.80000000002</v>
      </c>
      <c r="CA41" s="128" t="s">
        <v>207</v>
      </c>
    </row>
    <row r="42" spans="1:79" s="94" customFormat="1" ht="45.75" customHeight="1" thickBot="1" thickTop="1">
      <c r="A42" s="196">
        <v>27</v>
      </c>
      <c r="B42" s="112" t="s">
        <v>45</v>
      </c>
      <c r="C42" s="100" t="s">
        <v>226</v>
      </c>
      <c r="D42" s="103">
        <v>2400</v>
      </c>
      <c r="E42" s="5">
        <v>0.68</v>
      </c>
      <c r="F42" s="6">
        <f t="shared" si="20"/>
        <v>1632.0000000000002</v>
      </c>
      <c r="G42" s="7" t="s">
        <v>103</v>
      </c>
      <c r="H42" s="91">
        <v>1</v>
      </c>
      <c r="I42" s="92">
        <f t="shared" si="21"/>
        <v>2400</v>
      </c>
      <c r="J42" s="128" t="s">
        <v>103</v>
      </c>
      <c r="K42" s="148">
        <v>0.59</v>
      </c>
      <c r="L42" s="92">
        <f t="shared" si="2"/>
        <v>1416</v>
      </c>
      <c r="M42" s="128" t="s">
        <v>281</v>
      </c>
      <c r="N42" s="91"/>
      <c r="O42" s="92">
        <f t="shared" si="3"/>
        <v>0</v>
      </c>
      <c r="P42" s="93" t="s">
        <v>104</v>
      </c>
      <c r="Q42" s="91">
        <v>0.7</v>
      </c>
      <c r="R42" s="92">
        <f t="shared" si="4"/>
        <v>1680</v>
      </c>
      <c r="S42" s="128" t="s">
        <v>128</v>
      </c>
      <c r="T42" s="91"/>
      <c r="U42" s="92">
        <f t="shared" si="5"/>
        <v>0</v>
      </c>
      <c r="V42" s="128" t="s">
        <v>104</v>
      </c>
      <c r="W42" s="91">
        <v>0.98</v>
      </c>
      <c r="X42" s="92">
        <f t="shared" si="22"/>
        <v>2352</v>
      </c>
      <c r="Y42" s="128" t="s">
        <v>128</v>
      </c>
      <c r="Z42" s="91">
        <v>0.76</v>
      </c>
      <c r="AA42" s="92">
        <f t="shared" si="6"/>
        <v>1824</v>
      </c>
      <c r="AB42" s="128" t="s">
        <v>103</v>
      </c>
      <c r="AC42" s="91">
        <v>11.98</v>
      </c>
      <c r="AD42" s="92">
        <f t="shared" si="7"/>
        <v>28752</v>
      </c>
      <c r="AE42" s="173" t="s">
        <v>221</v>
      </c>
      <c r="AF42" s="192">
        <v>0.59</v>
      </c>
      <c r="AG42" s="169">
        <f t="shared" si="23"/>
        <v>1416</v>
      </c>
      <c r="AH42" s="170" t="s">
        <v>257</v>
      </c>
      <c r="AI42" s="172"/>
      <c r="AJ42" s="92">
        <f t="shared" si="8"/>
        <v>0</v>
      </c>
      <c r="AK42" s="128" t="s">
        <v>104</v>
      </c>
      <c r="AL42" s="91">
        <v>0.93</v>
      </c>
      <c r="AM42" s="92">
        <f t="shared" si="0"/>
        <v>2232</v>
      </c>
      <c r="AN42" s="93" t="s">
        <v>103</v>
      </c>
      <c r="AO42" s="91">
        <v>0.75</v>
      </c>
      <c r="AP42" s="92">
        <f t="shared" si="1"/>
        <v>1800</v>
      </c>
      <c r="AQ42" s="128" t="s">
        <v>103</v>
      </c>
      <c r="AR42" s="91">
        <v>0.74</v>
      </c>
      <c r="AS42" s="92">
        <f t="shared" si="9"/>
        <v>1776</v>
      </c>
      <c r="AT42" s="128" t="s">
        <v>103</v>
      </c>
      <c r="AU42" s="91"/>
      <c r="AV42" s="92">
        <f t="shared" si="10"/>
        <v>0</v>
      </c>
      <c r="AW42" s="128" t="s">
        <v>104</v>
      </c>
      <c r="AX42" s="91">
        <v>0.62</v>
      </c>
      <c r="AY42" s="92">
        <f t="shared" si="24"/>
        <v>1488</v>
      </c>
      <c r="AZ42" s="128"/>
      <c r="BA42" s="91">
        <v>0.95</v>
      </c>
      <c r="BB42" s="92">
        <f t="shared" si="11"/>
        <v>2280</v>
      </c>
      <c r="BC42" s="128" t="s">
        <v>173</v>
      </c>
      <c r="BD42" s="91">
        <v>0.64</v>
      </c>
      <c r="BE42" s="143">
        <f t="shared" si="12"/>
        <v>1536</v>
      </c>
      <c r="BF42" s="128" t="s">
        <v>103</v>
      </c>
      <c r="BG42" s="91"/>
      <c r="BH42" s="92">
        <f t="shared" si="13"/>
        <v>0</v>
      </c>
      <c r="BI42" s="128" t="s">
        <v>104</v>
      </c>
      <c r="BJ42" s="91">
        <v>1.02</v>
      </c>
      <c r="BK42" s="92">
        <f t="shared" si="14"/>
        <v>2448</v>
      </c>
      <c r="BL42" s="203" t="s">
        <v>103</v>
      </c>
      <c r="BM42" s="91"/>
      <c r="BN42" s="92">
        <f t="shared" si="15"/>
        <v>0</v>
      </c>
      <c r="BO42" s="128" t="s">
        <v>104</v>
      </c>
      <c r="BP42" s="91">
        <v>0.81</v>
      </c>
      <c r="BQ42" s="143">
        <f t="shared" si="16"/>
        <v>1944.0000000000002</v>
      </c>
      <c r="BR42" s="93" t="s">
        <v>103</v>
      </c>
      <c r="BS42" s="91">
        <v>0.7</v>
      </c>
      <c r="BT42" s="92">
        <f t="shared" si="17"/>
        <v>1680</v>
      </c>
      <c r="BU42" s="144" t="s">
        <v>200</v>
      </c>
      <c r="BV42" s="91"/>
      <c r="BW42" s="92">
        <f t="shared" si="18"/>
        <v>0</v>
      </c>
      <c r="BX42" s="93" t="s">
        <v>104</v>
      </c>
      <c r="BY42" s="91">
        <v>0.9</v>
      </c>
      <c r="BZ42" s="92">
        <f t="shared" si="19"/>
        <v>2160</v>
      </c>
      <c r="CA42" s="128" t="s">
        <v>200</v>
      </c>
    </row>
    <row r="43" spans="1:79" s="94" customFormat="1" ht="29.25" customHeight="1" thickBot="1" thickTop="1">
      <c r="A43" s="158">
        <v>28</v>
      </c>
      <c r="B43" s="112" t="s">
        <v>46</v>
      </c>
      <c r="C43" s="100" t="s">
        <v>62</v>
      </c>
      <c r="D43" s="103">
        <v>1080</v>
      </c>
      <c r="E43" s="91">
        <v>30.22</v>
      </c>
      <c r="F43" s="92">
        <f t="shared" si="20"/>
        <v>32637.6</v>
      </c>
      <c r="G43" s="93" t="s">
        <v>103</v>
      </c>
      <c r="H43" s="91">
        <v>40.86</v>
      </c>
      <c r="I43" s="92">
        <f t="shared" si="21"/>
        <v>44128.8</v>
      </c>
      <c r="J43" s="128" t="s">
        <v>103</v>
      </c>
      <c r="K43" s="91">
        <v>30.54</v>
      </c>
      <c r="L43" s="92">
        <f t="shared" si="2"/>
        <v>32983.2</v>
      </c>
      <c r="M43" s="128" t="s">
        <v>103</v>
      </c>
      <c r="N43" s="91"/>
      <c r="O43" s="92">
        <f t="shared" si="3"/>
        <v>0</v>
      </c>
      <c r="P43" s="93" t="s">
        <v>104</v>
      </c>
      <c r="Q43" s="91">
        <v>32.34</v>
      </c>
      <c r="R43" s="92">
        <f t="shared" si="4"/>
        <v>34927.200000000004</v>
      </c>
      <c r="S43" s="128" t="s">
        <v>128</v>
      </c>
      <c r="T43" s="91"/>
      <c r="U43" s="92">
        <f t="shared" si="5"/>
        <v>0</v>
      </c>
      <c r="V43" s="128" t="s">
        <v>104</v>
      </c>
      <c r="W43" s="91">
        <v>36.05</v>
      </c>
      <c r="X43" s="92">
        <f t="shared" si="22"/>
        <v>38934</v>
      </c>
      <c r="Y43" s="128" t="s">
        <v>128</v>
      </c>
      <c r="Z43" s="91">
        <v>30.14</v>
      </c>
      <c r="AA43" s="92">
        <f t="shared" si="6"/>
        <v>32551.2</v>
      </c>
      <c r="AB43" s="128" t="s">
        <v>103</v>
      </c>
      <c r="AC43" s="91"/>
      <c r="AD43" s="92">
        <f t="shared" si="7"/>
        <v>0</v>
      </c>
      <c r="AE43" s="173" t="s">
        <v>104</v>
      </c>
      <c r="AF43" s="168">
        <v>29.99</v>
      </c>
      <c r="AG43" s="169">
        <f t="shared" si="23"/>
        <v>32389.199999999997</v>
      </c>
      <c r="AH43" s="170" t="s">
        <v>240</v>
      </c>
      <c r="AI43" s="172"/>
      <c r="AJ43" s="92">
        <f t="shared" si="8"/>
        <v>0</v>
      </c>
      <c r="AK43" s="128" t="s">
        <v>104</v>
      </c>
      <c r="AL43" s="91">
        <v>49.8</v>
      </c>
      <c r="AM43" s="92">
        <f t="shared" si="0"/>
        <v>53784</v>
      </c>
      <c r="AN43" s="93" t="s">
        <v>103</v>
      </c>
      <c r="AO43" s="91">
        <v>41.4</v>
      </c>
      <c r="AP43" s="92">
        <f t="shared" si="1"/>
        <v>44712</v>
      </c>
      <c r="AQ43" s="128" t="s">
        <v>162</v>
      </c>
      <c r="AR43" s="91">
        <v>33.4</v>
      </c>
      <c r="AS43" s="92">
        <f t="shared" si="9"/>
        <v>36072</v>
      </c>
      <c r="AT43" s="128" t="s">
        <v>103</v>
      </c>
      <c r="AU43" s="91"/>
      <c r="AV43" s="92">
        <f t="shared" si="10"/>
        <v>0</v>
      </c>
      <c r="AW43" s="128" t="s">
        <v>104</v>
      </c>
      <c r="AX43" s="91">
        <v>49.73</v>
      </c>
      <c r="AY43" s="92">
        <f t="shared" si="24"/>
        <v>53708.399999999994</v>
      </c>
      <c r="AZ43" s="128"/>
      <c r="BA43" s="91">
        <v>68.21</v>
      </c>
      <c r="BB43" s="92">
        <f t="shared" si="11"/>
        <v>73666.79999999999</v>
      </c>
      <c r="BC43" s="128" t="s">
        <v>103</v>
      </c>
      <c r="BD43" s="98">
        <v>30.14</v>
      </c>
      <c r="BE43" s="177">
        <f t="shared" si="12"/>
        <v>32551.2</v>
      </c>
      <c r="BF43" s="133" t="s">
        <v>103</v>
      </c>
      <c r="BG43" s="91"/>
      <c r="BH43" s="92">
        <f t="shared" si="13"/>
        <v>0</v>
      </c>
      <c r="BI43" s="128" t="s">
        <v>104</v>
      </c>
      <c r="BJ43" s="91">
        <v>38.52</v>
      </c>
      <c r="BK43" s="92">
        <f t="shared" si="14"/>
        <v>41601.600000000006</v>
      </c>
      <c r="BL43" s="128" t="s">
        <v>103</v>
      </c>
      <c r="BM43" s="91">
        <v>44</v>
      </c>
      <c r="BN43" s="92">
        <f t="shared" si="15"/>
        <v>47520</v>
      </c>
      <c r="BO43" s="128" t="s">
        <v>103</v>
      </c>
      <c r="BP43" s="91">
        <v>40.25</v>
      </c>
      <c r="BQ43" s="143">
        <f t="shared" si="16"/>
        <v>43470</v>
      </c>
      <c r="BR43" s="93" t="s">
        <v>103</v>
      </c>
      <c r="BS43" s="91">
        <v>35.17</v>
      </c>
      <c r="BT43" s="92">
        <f t="shared" si="17"/>
        <v>37983.6</v>
      </c>
      <c r="BU43" s="144" t="s">
        <v>200</v>
      </c>
      <c r="BV43" s="91"/>
      <c r="BW43" s="92">
        <f t="shared" si="18"/>
        <v>0</v>
      </c>
      <c r="BX43" s="93" t="s">
        <v>104</v>
      </c>
      <c r="BY43" s="91">
        <v>37.75</v>
      </c>
      <c r="BZ43" s="92">
        <f t="shared" si="19"/>
        <v>40770</v>
      </c>
      <c r="CA43" s="128" t="s">
        <v>200</v>
      </c>
    </row>
    <row r="44" spans="1:79" s="94" customFormat="1" ht="27.75" customHeight="1" thickBot="1" thickTop="1">
      <c r="A44" s="158">
        <v>29</v>
      </c>
      <c r="B44" s="112" t="s">
        <v>48</v>
      </c>
      <c r="C44" s="117" t="s">
        <v>47</v>
      </c>
      <c r="D44" s="102">
        <v>900</v>
      </c>
      <c r="E44" s="91">
        <v>2.14</v>
      </c>
      <c r="F44" s="92">
        <f t="shared" si="20"/>
        <v>1926</v>
      </c>
      <c r="G44" s="93" t="s">
        <v>103</v>
      </c>
      <c r="H44" s="91">
        <v>3.2</v>
      </c>
      <c r="I44" s="92">
        <f t="shared" si="21"/>
        <v>2880</v>
      </c>
      <c r="J44" s="128" t="s">
        <v>103</v>
      </c>
      <c r="K44" s="91">
        <v>1.98</v>
      </c>
      <c r="L44" s="92">
        <f t="shared" si="2"/>
        <v>1782</v>
      </c>
      <c r="M44" s="128" t="s">
        <v>103</v>
      </c>
      <c r="N44" s="91"/>
      <c r="O44" s="92">
        <f t="shared" si="3"/>
        <v>0</v>
      </c>
      <c r="P44" s="93" t="s">
        <v>104</v>
      </c>
      <c r="Q44" s="91">
        <v>2.15</v>
      </c>
      <c r="R44" s="92">
        <f t="shared" si="4"/>
        <v>1935</v>
      </c>
      <c r="S44" s="128" t="s">
        <v>128</v>
      </c>
      <c r="T44" s="91"/>
      <c r="U44" s="92">
        <f t="shared" si="5"/>
        <v>0</v>
      </c>
      <c r="V44" s="128" t="s">
        <v>104</v>
      </c>
      <c r="W44" s="91">
        <v>3.75</v>
      </c>
      <c r="X44" s="92">
        <f t="shared" si="22"/>
        <v>3375</v>
      </c>
      <c r="Y44" s="128" t="s">
        <v>128</v>
      </c>
      <c r="Z44" s="91">
        <v>2.68</v>
      </c>
      <c r="AA44" s="92">
        <f t="shared" si="6"/>
        <v>2412</v>
      </c>
      <c r="AB44" s="128" t="s">
        <v>103</v>
      </c>
      <c r="AC44" s="91">
        <v>2.16</v>
      </c>
      <c r="AD44" s="92">
        <f t="shared" si="7"/>
        <v>1944.0000000000002</v>
      </c>
      <c r="AE44" s="128" t="s">
        <v>222</v>
      </c>
      <c r="AF44" s="8">
        <v>1.98</v>
      </c>
      <c r="AG44" s="9">
        <f t="shared" si="23"/>
        <v>1782</v>
      </c>
      <c r="AH44" s="134" t="s">
        <v>103</v>
      </c>
      <c r="AI44" s="91"/>
      <c r="AJ44" s="92">
        <f>D44*AI44</f>
        <v>0</v>
      </c>
      <c r="AK44" s="128" t="s">
        <v>104</v>
      </c>
      <c r="AL44" s="91">
        <v>3.22</v>
      </c>
      <c r="AM44" s="92">
        <f t="shared" si="0"/>
        <v>2898</v>
      </c>
      <c r="AN44" s="93" t="s">
        <v>103</v>
      </c>
      <c r="AO44" s="91">
        <v>2.65</v>
      </c>
      <c r="AP44" s="92">
        <f t="shared" si="1"/>
        <v>2385</v>
      </c>
      <c r="AQ44" s="128" t="s">
        <v>103</v>
      </c>
      <c r="AR44" s="91">
        <v>2.58</v>
      </c>
      <c r="AS44" s="92">
        <f t="shared" si="9"/>
        <v>2322</v>
      </c>
      <c r="AT44" s="128" t="s">
        <v>103</v>
      </c>
      <c r="AU44" s="91"/>
      <c r="AV44" s="92">
        <f t="shared" si="10"/>
        <v>0</v>
      </c>
      <c r="AW44" s="128" t="s">
        <v>104</v>
      </c>
      <c r="AX44" s="91">
        <v>26.54</v>
      </c>
      <c r="AY44" s="92">
        <f t="shared" si="24"/>
        <v>23886</v>
      </c>
      <c r="AZ44" s="128"/>
      <c r="BA44" s="91">
        <v>34.99</v>
      </c>
      <c r="BB44" s="92">
        <f t="shared" si="11"/>
        <v>31491</v>
      </c>
      <c r="BC44" s="173" t="s">
        <v>103</v>
      </c>
      <c r="BD44" s="168">
        <v>1.91</v>
      </c>
      <c r="BE44" s="180">
        <f t="shared" si="12"/>
        <v>1719</v>
      </c>
      <c r="BF44" s="170" t="s">
        <v>248</v>
      </c>
      <c r="BG44" s="172"/>
      <c r="BH44" s="92">
        <f t="shared" si="13"/>
        <v>0</v>
      </c>
      <c r="BI44" s="128" t="s">
        <v>104</v>
      </c>
      <c r="BJ44" s="91">
        <v>2.46</v>
      </c>
      <c r="BK44" s="92">
        <f t="shared" si="14"/>
        <v>2214</v>
      </c>
      <c r="BL44" s="128" t="s">
        <v>103</v>
      </c>
      <c r="BM44" s="91"/>
      <c r="BN44" s="92">
        <f t="shared" si="15"/>
        <v>0</v>
      </c>
      <c r="BO44" s="128" t="s">
        <v>104</v>
      </c>
      <c r="BP44" s="91">
        <v>2.64</v>
      </c>
      <c r="BQ44" s="143">
        <f t="shared" si="16"/>
        <v>2376</v>
      </c>
      <c r="BR44" s="93" t="s">
        <v>103</v>
      </c>
      <c r="BS44" s="91">
        <v>2.09</v>
      </c>
      <c r="BT44" s="92">
        <f t="shared" si="17"/>
        <v>1880.9999999999998</v>
      </c>
      <c r="BU44" s="144" t="s">
        <v>200</v>
      </c>
      <c r="BV44" s="91"/>
      <c r="BW44" s="92">
        <f t="shared" si="18"/>
        <v>0</v>
      </c>
      <c r="BX44" s="93" t="s">
        <v>104</v>
      </c>
      <c r="BY44" s="91">
        <v>3.9</v>
      </c>
      <c r="BZ44" s="92">
        <f t="shared" si="19"/>
        <v>3510</v>
      </c>
      <c r="CA44" s="128" t="s">
        <v>200</v>
      </c>
    </row>
    <row r="45" spans="1:79" s="94" customFormat="1" ht="28.5" customHeight="1" thickBot="1" thickTop="1">
      <c r="A45" s="196">
        <v>30</v>
      </c>
      <c r="B45" s="112" t="s">
        <v>49</v>
      </c>
      <c r="C45" s="117" t="s">
        <v>63</v>
      </c>
      <c r="D45" s="102">
        <v>1400</v>
      </c>
      <c r="E45" s="91">
        <v>2.94</v>
      </c>
      <c r="F45" s="92">
        <f t="shared" si="20"/>
        <v>4116</v>
      </c>
      <c r="G45" s="93" t="s">
        <v>103</v>
      </c>
      <c r="H45" s="91">
        <v>4.8</v>
      </c>
      <c r="I45" s="92">
        <f t="shared" si="21"/>
        <v>6720</v>
      </c>
      <c r="J45" s="128" t="s">
        <v>103</v>
      </c>
      <c r="K45" s="91">
        <v>2.84</v>
      </c>
      <c r="L45" s="92">
        <f t="shared" si="2"/>
        <v>3976</v>
      </c>
      <c r="M45" s="128" t="s">
        <v>103</v>
      </c>
      <c r="N45" s="91"/>
      <c r="O45" s="92">
        <f t="shared" si="3"/>
        <v>0</v>
      </c>
      <c r="P45" s="93" t="s">
        <v>104</v>
      </c>
      <c r="Q45" s="91"/>
      <c r="R45" s="92">
        <f t="shared" si="4"/>
        <v>0</v>
      </c>
      <c r="S45" s="128" t="s">
        <v>104</v>
      </c>
      <c r="T45" s="91"/>
      <c r="U45" s="92">
        <f t="shared" si="5"/>
        <v>0</v>
      </c>
      <c r="V45" s="128" t="s">
        <v>104</v>
      </c>
      <c r="W45" s="91"/>
      <c r="X45" s="92">
        <f t="shared" si="22"/>
        <v>0</v>
      </c>
      <c r="Y45" s="128" t="s">
        <v>104</v>
      </c>
      <c r="Z45" s="91">
        <v>3.29</v>
      </c>
      <c r="AA45" s="92">
        <f t="shared" si="6"/>
        <v>4606</v>
      </c>
      <c r="AB45" s="128" t="s">
        <v>148</v>
      </c>
      <c r="AC45" s="148">
        <v>2.16</v>
      </c>
      <c r="AD45" s="92">
        <f t="shared" si="7"/>
        <v>3024</v>
      </c>
      <c r="AE45" s="173" t="s">
        <v>282</v>
      </c>
      <c r="AF45" s="192">
        <v>2.64</v>
      </c>
      <c r="AG45" s="169">
        <f t="shared" si="23"/>
        <v>3696</v>
      </c>
      <c r="AH45" s="170" t="s">
        <v>283</v>
      </c>
      <c r="AI45" s="172"/>
      <c r="AJ45" s="92">
        <f t="shared" si="8"/>
        <v>0</v>
      </c>
      <c r="AK45" s="128" t="s">
        <v>104</v>
      </c>
      <c r="AL45" s="91"/>
      <c r="AM45" s="92">
        <f t="shared" si="0"/>
        <v>0</v>
      </c>
      <c r="AN45" s="93" t="s">
        <v>104</v>
      </c>
      <c r="AO45" s="91">
        <v>2.86</v>
      </c>
      <c r="AP45" s="92">
        <f t="shared" si="1"/>
        <v>4004</v>
      </c>
      <c r="AQ45" s="128" t="s">
        <v>103</v>
      </c>
      <c r="AR45" s="91">
        <v>3.32</v>
      </c>
      <c r="AS45" s="92">
        <f t="shared" si="9"/>
        <v>4648</v>
      </c>
      <c r="AT45" s="128" t="s">
        <v>103</v>
      </c>
      <c r="AU45" s="91"/>
      <c r="AV45" s="92">
        <f t="shared" si="10"/>
        <v>0</v>
      </c>
      <c r="AW45" s="128" t="s">
        <v>104</v>
      </c>
      <c r="AX45" s="91">
        <v>2.3</v>
      </c>
      <c r="AY45" s="92">
        <f t="shared" si="24"/>
        <v>3219.9999999999995</v>
      </c>
      <c r="AZ45" s="128" t="s">
        <v>165</v>
      </c>
      <c r="BA45" s="91"/>
      <c r="BB45" s="92">
        <f t="shared" si="11"/>
        <v>0</v>
      </c>
      <c r="BC45" s="128" t="s">
        <v>104</v>
      </c>
      <c r="BD45" s="5">
        <v>3.19</v>
      </c>
      <c r="BE45" s="178">
        <f t="shared" si="12"/>
        <v>4466</v>
      </c>
      <c r="BF45" s="135" t="s">
        <v>103</v>
      </c>
      <c r="BG45" s="91"/>
      <c r="BH45" s="92">
        <f t="shared" si="13"/>
        <v>0</v>
      </c>
      <c r="BI45" s="128" t="s">
        <v>104</v>
      </c>
      <c r="BJ45" s="91"/>
      <c r="BK45" s="92">
        <f t="shared" si="14"/>
        <v>0</v>
      </c>
      <c r="BL45" s="128" t="s">
        <v>104</v>
      </c>
      <c r="BM45" s="91"/>
      <c r="BN45" s="92">
        <f t="shared" si="15"/>
        <v>0</v>
      </c>
      <c r="BO45" s="128" t="s">
        <v>104</v>
      </c>
      <c r="BP45" s="91">
        <v>2.98</v>
      </c>
      <c r="BQ45" s="143">
        <f t="shared" si="16"/>
        <v>4172</v>
      </c>
      <c r="BR45" s="93" t="s">
        <v>103</v>
      </c>
      <c r="BS45" s="91">
        <v>3.82</v>
      </c>
      <c r="BT45" s="92">
        <f t="shared" si="17"/>
        <v>5348</v>
      </c>
      <c r="BU45" s="144" t="s">
        <v>200</v>
      </c>
      <c r="BV45" s="91"/>
      <c r="BW45" s="92">
        <f t="shared" si="18"/>
        <v>0</v>
      </c>
      <c r="BX45" s="93" t="s">
        <v>104</v>
      </c>
      <c r="BY45" s="91">
        <v>3.6</v>
      </c>
      <c r="BZ45" s="92">
        <f t="shared" si="19"/>
        <v>5040</v>
      </c>
      <c r="CA45" s="128" t="s">
        <v>200</v>
      </c>
    </row>
    <row r="46" spans="1:79" s="94" customFormat="1" ht="36" customHeight="1" thickTop="1">
      <c r="A46" s="196">
        <v>31</v>
      </c>
      <c r="B46" s="112" t="s">
        <v>51</v>
      </c>
      <c r="C46" s="100" t="s">
        <v>50</v>
      </c>
      <c r="D46" s="102">
        <v>200</v>
      </c>
      <c r="E46" s="91">
        <v>14.99</v>
      </c>
      <c r="F46" s="92">
        <f t="shared" si="20"/>
        <v>2998</v>
      </c>
      <c r="G46" s="128" t="s">
        <v>107</v>
      </c>
      <c r="H46" s="91">
        <v>20.87</v>
      </c>
      <c r="I46" s="92">
        <f t="shared" si="21"/>
        <v>4174</v>
      </c>
      <c r="J46" s="128" t="s">
        <v>285</v>
      </c>
      <c r="K46" s="91"/>
      <c r="L46" s="92">
        <f t="shared" si="2"/>
        <v>0</v>
      </c>
      <c r="M46" s="128" t="s">
        <v>104</v>
      </c>
      <c r="N46" s="91"/>
      <c r="O46" s="92">
        <f t="shared" si="3"/>
        <v>0</v>
      </c>
      <c r="P46" s="93" t="s">
        <v>104</v>
      </c>
      <c r="Q46" s="91"/>
      <c r="R46" s="92">
        <f t="shared" si="4"/>
        <v>0</v>
      </c>
      <c r="S46" s="128" t="s">
        <v>104</v>
      </c>
      <c r="T46" s="91"/>
      <c r="U46" s="92">
        <f t="shared" si="5"/>
        <v>0</v>
      </c>
      <c r="V46" s="128" t="s">
        <v>104</v>
      </c>
      <c r="W46" s="91"/>
      <c r="X46" s="92">
        <f t="shared" si="22"/>
        <v>0</v>
      </c>
      <c r="Y46" s="128" t="s">
        <v>104</v>
      </c>
      <c r="Z46" s="91"/>
      <c r="AA46" s="92">
        <f t="shared" si="6"/>
        <v>0</v>
      </c>
      <c r="AB46" s="128" t="s">
        <v>104</v>
      </c>
      <c r="AC46" s="91">
        <v>20.35</v>
      </c>
      <c r="AD46" s="92">
        <f t="shared" si="7"/>
        <v>4070.0000000000005</v>
      </c>
      <c r="AE46" s="128" t="s">
        <v>258</v>
      </c>
      <c r="AF46" s="5"/>
      <c r="AG46" s="6">
        <f t="shared" si="23"/>
        <v>0</v>
      </c>
      <c r="AH46" s="135" t="s">
        <v>155</v>
      </c>
      <c r="AI46" s="91"/>
      <c r="AJ46" s="92">
        <f t="shared" si="8"/>
        <v>0</v>
      </c>
      <c r="AK46" s="128" t="s">
        <v>104</v>
      </c>
      <c r="AL46" s="91">
        <v>19.32</v>
      </c>
      <c r="AM46" s="92">
        <f t="shared" si="0"/>
        <v>3864</v>
      </c>
      <c r="AN46" s="93" t="s">
        <v>103</v>
      </c>
      <c r="AO46" s="91"/>
      <c r="AP46" s="92">
        <f t="shared" si="1"/>
        <v>0</v>
      </c>
      <c r="AQ46" s="128" t="s">
        <v>104</v>
      </c>
      <c r="AR46" s="91"/>
      <c r="AS46" s="92">
        <f t="shared" si="9"/>
        <v>0</v>
      </c>
      <c r="AT46" s="128" t="s">
        <v>104</v>
      </c>
      <c r="AU46" s="91"/>
      <c r="AV46" s="92">
        <f t="shared" si="10"/>
        <v>0</v>
      </c>
      <c r="AW46" s="128" t="s">
        <v>104</v>
      </c>
      <c r="AX46" s="91"/>
      <c r="AY46" s="92">
        <f t="shared" si="24"/>
        <v>0</v>
      </c>
      <c r="AZ46" s="128" t="s">
        <v>104</v>
      </c>
      <c r="BA46" s="91"/>
      <c r="BB46" s="92">
        <f t="shared" si="11"/>
        <v>0</v>
      </c>
      <c r="BC46" s="128" t="s">
        <v>104</v>
      </c>
      <c r="BD46" s="197">
        <v>14.75</v>
      </c>
      <c r="BE46" s="143">
        <f t="shared" si="12"/>
        <v>2950</v>
      </c>
      <c r="BF46" s="128" t="s">
        <v>284</v>
      </c>
      <c r="BG46" s="91"/>
      <c r="BH46" s="92">
        <f t="shared" si="13"/>
        <v>0</v>
      </c>
      <c r="BI46" s="128" t="s">
        <v>104</v>
      </c>
      <c r="BJ46" s="91"/>
      <c r="BK46" s="92">
        <f t="shared" si="14"/>
        <v>0</v>
      </c>
      <c r="BL46" s="128" t="s">
        <v>104</v>
      </c>
      <c r="BM46" s="91"/>
      <c r="BN46" s="92">
        <f t="shared" si="15"/>
        <v>0</v>
      </c>
      <c r="BO46" s="128" t="s">
        <v>104</v>
      </c>
      <c r="BP46" s="91"/>
      <c r="BQ46" s="143">
        <f t="shared" si="16"/>
        <v>0</v>
      </c>
      <c r="BR46" s="93" t="s">
        <v>104</v>
      </c>
      <c r="BS46" s="91"/>
      <c r="BT46" s="92">
        <f t="shared" si="17"/>
        <v>0</v>
      </c>
      <c r="BU46" s="128" t="s">
        <v>104</v>
      </c>
      <c r="BV46" s="91"/>
      <c r="BW46" s="92">
        <f t="shared" si="18"/>
        <v>0</v>
      </c>
      <c r="BX46" s="93" t="s">
        <v>104</v>
      </c>
      <c r="BY46" s="91"/>
      <c r="BZ46" s="92">
        <f t="shared" si="19"/>
        <v>0</v>
      </c>
      <c r="CA46" s="128" t="s">
        <v>204</v>
      </c>
    </row>
    <row r="47" spans="1:79" s="94" customFormat="1" ht="37.5" customHeight="1">
      <c r="A47" s="147">
        <v>32</v>
      </c>
      <c r="B47" s="118" t="s">
        <v>52</v>
      </c>
      <c r="C47" s="100" t="s">
        <v>78</v>
      </c>
      <c r="D47" s="102">
        <v>750</v>
      </c>
      <c r="E47" s="91">
        <v>12.72</v>
      </c>
      <c r="F47" s="92">
        <f t="shared" si="20"/>
        <v>9540</v>
      </c>
      <c r="G47" s="93" t="s">
        <v>103</v>
      </c>
      <c r="H47" s="146">
        <v>170</v>
      </c>
      <c r="I47" s="92">
        <f t="shared" si="21"/>
        <v>127500</v>
      </c>
      <c r="J47" s="128" t="s">
        <v>252</v>
      </c>
      <c r="K47" s="91"/>
      <c r="L47" s="92">
        <f t="shared" si="2"/>
        <v>0</v>
      </c>
      <c r="M47" s="128" t="s">
        <v>104</v>
      </c>
      <c r="N47" s="91">
        <v>75</v>
      </c>
      <c r="O47" s="92">
        <f t="shared" si="3"/>
        <v>56250</v>
      </c>
      <c r="P47" s="128" t="s">
        <v>123</v>
      </c>
      <c r="Q47" s="91">
        <v>17.49</v>
      </c>
      <c r="R47" s="92">
        <f t="shared" si="4"/>
        <v>13117.499999999998</v>
      </c>
      <c r="S47" s="128" t="s">
        <v>127</v>
      </c>
      <c r="T47" s="91">
        <v>11.28</v>
      </c>
      <c r="U47" s="92">
        <f t="shared" si="5"/>
        <v>8460</v>
      </c>
      <c r="V47" s="128" t="s">
        <v>128</v>
      </c>
      <c r="W47" s="91">
        <v>20.45</v>
      </c>
      <c r="X47" s="92">
        <f t="shared" si="22"/>
        <v>15337.5</v>
      </c>
      <c r="Y47" s="141" t="s">
        <v>127</v>
      </c>
      <c r="Z47" s="91">
        <v>15.33</v>
      </c>
      <c r="AA47" s="92">
        <f t="shared" si="6"/>
        <v>11497.5</v>
      </c>
      <c r="AB47" s="128" t="s">
        <v>153</v>
      </c>
      <c r="AC47" s="91">
        <v>26.56</v>
      </c>
      <c r="AD47" s="92">
        <f t="shared" si="7"/>
        <v>19920</v>
      </c>
      <c r="AE47" s="144" t="s">
        <v>250</v>
      </c>
      <c r="AF47" s="91"/>
      <c r="AG47" s="92">
        <f t="shared" si="23"/>
        <v>0</v>
      </c>
      <c r="AH47" s="128" t="s">
        <v>155</v>
      </c>
      <c r="AI47" s="91"/>
      <c r="AJ47" s="92">
        <f t="shared" si="8"/>
        <v>0</v>
      </c>
      <c r="AK47" s="128" t="s">
        <v>104</v>
      </c>
      <c r="AL47" s="91">
        <v>17.35</v>
      </c>
      <c r="AM47" s="92">
        <f t="shared" si="0"/>
        <v>13012.500000000002</v>
      </c>
      <c r="AN47" s="140" t="s">
        <v>103</v>
      </c>
      <c r="AO47" s="91"/>
      <c r="AP47" s="92">
        <f t="shared" si="1"/>
        <v>0</v>
      </c>
      <c r="AQ47" s="128" t="s">
        <v>104</v>
      </c>
      <c r="AR47" s="91"/>
      <c r="AS47" s="92">
        <f t="shared" si="9"/>
        <v>0</v>
      </c>
      <c r="AT47" s="128" t="s">
        <v>104</v>
      </c>
      <c r="AU47" s="91">
        <v>75</v>
      </c>
      <c r="AV47" s="92">
        <f t="shared" si="10"/>
        <v>56250</v>
      </c>
      <c r="AW47" s="128" t="s">
        <v>163</v>
      </c>
      <c r="AX47" s="91"/>
      <c r="AY47" s="92">
        <f t="shared" si="24"/>
        <v>0</v>
      </c>
      <c r="AZ47" s="128" t="s">
        <v>104</v>
      </c>
      <c r="BA47" s="162">
        <v>19</v>
      </c>
      <c r="BB47" s="92">
        <f t="shared" si="11"/>
        <v>14250</v>
      </c>
      <c r="BC47" s="163" t="s">
        <v>251</v>
      </c>
      <c r="BD47" s="98">
        <v>12.75</v>
      </c>
      <c r="BE47" s="177">
        <f t="shared" si="12"/>
        <v>9562.5</v>
      </c>
      <c r="BF47" s="133" t="s">
        <v>103</v>
      </c>
      <c r="BG47" s="91">
        <v>23.82</v>
      </c>
      <c r="BH47" s="92">
        <f t="shared" si="13"/>
        <v>17865</v>
      </c>
      <c r="BI47" s="128" t="s">
        <v>184</v>
      </c>
      <c r="BJ47" s="91">
        <v>27.96</v>
      </c>
      <c r="BK47" s="92">
        <f t="shared" si="14"/>
        <v>20970</v>
      </c>
      <c r="BL47" s="128" t="s">
        <v>198</v>
      </c>
      <c r="BM47" s="146">
        <v>7.68</v>
      </c>
      <c r="BN47" s="92">
        <f t="shared" si="15"/>
        <v>5760</v>
      </c>
      <c r="BO47" s="128" t="s">
        <v>249</v>
      </c>
      <c r="BP47" s="91"/>
      <c r="BQ47" s="143">
        <f t="shared" si="16"/>
        <v>0</v>
      </c>
      <c r="BR47" s="93" t="s">
        <v>104</v>
      </c>
      <c r="BS47" s="91"/>
      <c r="BT47" s="92">
        <f t="shared" si="17"/>
        <v>0</v>
      </c>
      <c r="BU47" s="128" t="s">
        <v>104</v>
      </c>
      <c r="BV47" s="91"/>
      <c r="BW47" s="92">
        <f t="shared" si="18"/>
        <v>0</v>
      </c>
      <c r="BX47" s="93" t="s">
        <v>104</v>
      </c>
      <c r="BY47" s="91">
        <v>42.6</v>
      </c>
      <c r="BZ47" s="92">
        <f t="shared" si="19"/>
        <v>31950</v>
      </c>
      <c r="CA47" s="128" t="s">
        <v>208</v>
      </c>
    </row>
    <row r="48" spans="1:79" s="94" customFormat="1" ht="24" customHeight="1" hidden="1" thickBot="1" thickTop="1">
      <c r="A48" s="158">
        <v>33</v>
      </c>
      <c r="B48" s="118" t="s">
        <v>53</v>
      </c>
      <c r="C48" s="100" t="s">
        <v>77</v>
      </c>
      <c r="D48" s="119">
        <v>2500</v>
      </c>
      <c r="E48" s="91">
        <v>10.44</v>
      </c>
      <c r="F48" s="92">
        <f t="shared" si="20"/>
        <v>26100</v>
      </c>
      <c r="G48" s="93" t="s">
        <v>103</v>
      </c>
      <c r="H48" s="91">
        <v>14.4</v>
      </c>
      <c r="I48" s="92">
        <f t="shared" si="21"/>
        <v>36000</v>
      </c>
      <c r="J48" s="128" t="s">
        <v>103</v>
      </c>
      <c r="K48" s="91">
        <v>9.74</v>
      </c>
      <c r="L48" s="92">
        <f t="shared" si="2"/>
        <v>24350</v>
      </c>
      <c r="M48" s="128" t="s">
        <v>103</v>
      </c>
      <c r="N48" s="91"/>
      <c r="O48" s="92">
        <f t="shared" si="3"/>
        <v>0</v>
      </c>
      <c r="P48" s="93" t="s">
        <v>104</v>
      </c>
      <c r="Q48" s="91">
        <v>11.37</v>
      </c>
      <c r="R48" s="92">
        <f t="shared" si="4"/>
        <v>28424.999999999996</v>
      </c>
      <c r="S48" s="128" t="s">
        <v>128</v>
      </c>
      <c r="T48" s="91"/>
      <c r="U48" s="92">
        <f t="shared" si="5"/>
        <v>0</v>
      </c>
      <c r="V48" s="128" t="s">
        <v>104</v>
      </c>
      <c r="W48" s="91">
        <v>14.5</v>
      </c>
      <c r="X48" s="92">
        <f t="shared" si="22"/>
        <v>36250</v>
      </c>
      <c r="Y48" s="128" t="s">
        <v>128</v>
      </c>
      <c r="Z48" s="91">
        <v>10.32</v>
      </c>
      <c r="AA48" s="92">
        <f t="shared" si="6"/>
        <v>25800</v>
      </c>
      <c r="AB48" s="128" t="s">
        <v>154</v>
      </c>
      <c r="AC48" s="91">
        <v>28.36</v>
      </c>
      <c r="AD48" s="92">
        <f t="shared" si="7"/>
        <v>70900</v>
      </c>
      <c r="AE48" s="128" t="s">
        <v>223</v>
      </c>
      <c r="AF48" s="91">
        <v>9.84</v>
      </c>
      <c r="AG48" s="92">
        <f t="shared" si="23"/>
        <v>24600</v>
      </c>
      <c r="AH48" s="128" t="s">
        <v>160</v>
      </c>
      <c r="AI48" s="91"/>
      <c r="AJ48" s="92">
        <f t="shared" si="8"/>
        <v>0</v>
      </c>
      <c r="AK48" s="128" t="s">
        <v>104</v>
      </c>
      <c r="AL48" s="91"/>
      <c r="AM48" s="92">
        <f t="shared" si="0"/>
        <v>0</v>
      </c>
      <c r="AN48" s="93" t="s">
        <v>104</v>
      </c>
      <c r="AO48" s="91">
        <v>12.39</v>
      </c>
      <c r="AP48" s="92">
        <f t="shared" si="1"/>
        <v>30975</v>
      </c>
      <c r="AQ48" s="128" t="s">
        <v>103</v>
      </c>
      <c r="AR48" s="91">
        <v>11.58</v>
      </c>
      <c r="AS48" s="92">
        <f t="shared" si="9"/>
        <v>28950</v>
      </c>
      <c r="AT48" s="128" t="s">
        <v>103</v>
      </c>
      <c r="AU48" s="91"/>
      <c r="AV48" s="92">
        <f t="shared" si="10"/>
        <v>0</v>
      </c>
      <c r="AW48" s="128" t="s">
        <v>104</v>
      </c>
      <c r="AX48" s="91">
        <v>43.21</v>
      </c>
      <c r="AY48" s="92">
        <f t="shared" si="24"/>
        <v>108025</v>
      </c>
      <c r="AZ48" s="128"/>
      <c r="BA48" s="91"/>
      <c r="BB48" s="92">
        <f t="shared" si="11"/>
        <v>0</v>
      </c>
      <c r="BC48" s="173" t="s">
        <v>104</v>
      </c>
      <c r="BD48" s="168">
        <v>9.46</v>
      </c>
      <c r="BE48" s="180">
        <f t="shared" si="12"/>
        <v>23650.000000000004</v>
      </c>
      <c r="BF48" s="170" t="s">
        <v>253</v>
      </c>
      <c r="BG48" s="172"/>
      <c r="BH48" s="92">
        <f t="shared" si="13"/>
        <v>0</v>
      </c>
      <c r="BI48" s="128" t="s">
        <v>104</v>
      </c>
      <c r="BJ48" s="91"/>
      <c r="BK48" s="92">
        <f t="shared" si="14"/>
        <v>0</v>
      </c>
      <c r="BL48" s="128" t="s">
        <v>104</v>
      </c>
      <c r="BM48" s="91"/>
      <c r="BN48" s="92">
        <f t="shared" si="15"/>
        <v>0</v>
      </c>
      <c r="BO48" s="128" t="s">
        <v>104</v>
      </c>
      <c r="BP48" s="91"/>
      <c r="BQ48" s="143">
        <f t="shared" si="16"/>
        <v>0</v>
      </c>
      <c r="BR48" s="93" t="s">
        <v>104</v>
      </c>
      <c r="BS48" s="91">
        <v>11.66</v>
      </c>
      <c r="BT48" s="92">
        <f t="shared" si="17"/>
        <v>29150</v>
      </c>
      <c r="BU48" s="128" t="s">
        <v>203</v>
      </c>
      <c r="BV48" s="91"/>
      <c r="BW48" s="92">
        <f t="shared" si="18"/>
        <v>0</v>
      </c>
      <c r="BX48" s="93" t="s">
        <v>104</v>
      </c>
      <c r="BY48" s="91">
        <v>12.87</v>
      </c>
      <c r="BZ48" s="92">
        <f t="shared" si="19"/>
        <v>32174.999999999996</v>
      </c>
      <c r="CA48" s="128" t="s">
        <v>200</v>
      </c>
    </row>
    <row r="49" spans="1:79" s="4" customFormat="1" ht="12.75">
      <c r="A49" s="41"/>
      <c r="B49" s="50"/>
      <c r="D49" s="35"/>
      <c r="E49" s="8"/>
      <c r="F49" s="9"/>
      <c r="G49" s="10"/>
      <c r="H49" s="8"/>
      <c r="I49" s="9"/>
      <c r="J49" s="134"/>
      <c r="K49" s="8"/>
      <c r="L49" s="9"/>
      <c r="M49" s="134"/>
      <c r="N49" s="8"/>
      <c r="O49" s="9"/>
      <c r="P49" s="10"/>
      <c r="Q49" s="8"/>
      <c r="R49" s="9"/>
      <c r="S49" s="134"/>
      <c r="T49" s="8"/>
      <c r="U49" s="9"/>
      <c r="V49" s="134"/>
      <c r="Y49" s="139"/>
      <c r="AB49" s="139"/>
      <c r="AE49" s="139"/>
      <c r="AH49" s="139"/>
      <c r="AK49" s="139"/>
      <c r="AQ49" s="139"/>
      <c r="AR49" s="8"/>
      <c r="AS49" s="9"/>
      <c r="AT49" s="134"/>
      <c r="AU49" s="8"/>
      <c r="AV49" s="9"/>
      <c r="AW49" s="134"/>
      <c r="AX49" s="8"/>
      <c r="AY49" s="9"/>
      <c r="AZ49" s="134"/>
      <c r="BC49" s="139"/>
      <c r="BE49" s="139"/>
      <c r="BF49" s="139"/>
      <c r="BI49" s="139"/>
      <c r="BL49" s="139"/>
      <c r="BO49" s="139"/>
      <c r="BQ49" s="139"/>
      <c r="BU49" s="139"/>
      <c r="CA49" s="139"/>
    </row>
    <row r="50" spans="1:79" s="4" customFormat="1" ht="12.75">
      <c r="A50" s="41"/>
      <c r="B50" s="50"/>
      <c r="C50" s="24"/>
      <c r="D50" s="35"/>
      <c r="E50" s="8"/>
      <c r="F50" s="9"/>
      <c r="G50" s="10"/>
      <c r="H50" s="8"/>
      <c r="I50" s="9"/>
      <c r="J50" s="134"/>
      <c r="K50" s="8"/>
      <c r="L50" s="9"/>
      <c r="M50" s="134"/>
      <c r="N50" s="8"/>
      <c r="O50" s="9"/>
      <c r="P50" s="10"/>
      <c r="Q50" s="8"/>
      <c r="R50" s="9"/>
      <c r="S50" s="134"/>
      <c r="T50" s="8"/>
      <c r="U50" s="9"/>
      <c r="V50" s="134"/>
      <c r="Y50" s="139"/>
      <c r="AB50" s="139"/>
      <c r="AE50" s="139"/>
      <c r="AH50" s="139"/>
      <c r="AK50" s="139"/>
      <c r="AQ50" s="139"/>
      <c r="AR50" s="8"/>
      <c r="AS50" s="9"/>
      <c r="AT50" s="134"/>
      <c r="AU50" s="8"/>
      <c r="AV50" s="9"/>
      <c r="AW50" s="134"/>
      <c r="AX50" s="8"/>
      <c r="AY50" s="9"/>
      <c r="AZ50" s="134"/>
      <c r="BC50" s="139"/>
      <c r="BE50" s="139"/>
      <c r="BF50" s="139"/>
      <c r="BI50" s="139"/>
      <c r="BL50" s="139"/>
      <c r="BO50" s="139"/>
      <c r="BQ50" s="139"/>
      <c r="BU50" s="139"/>
      <c r="CA50" s="139"/>
    </row>
    <row r="51" spans="1:79" s="4" customFormat="1" ht="12.75" customHeight="1">
      <c r="A51" s="41"/>
      <c r="B51" s="50"/>
      <c r="C51" s="13"/>
      <c r="D51" s="35"/>
      <c r="E51" s="8"/>
      <c r="F51" s="9"/>
      <c r="G51" s="10"/>
      <c r="H51" s="8"/>
      <c r="I51" s="9"/>
      <c r="J51" s="134"/>
      <c r="K51" s="8"/>
      <c r="L51" s="9"/>
      <c r="M51" s="134"/>
      <c r="N51" s="8"/>
      <c r="O51" s="9"/>
      <c r="P51" s="10"/>
      <c r="Q51" s="8"/>
      <c r="R51" s="9"/>
      <c r="S51" s="134"/>
      <c r="T51" s="8"/>
      <c r="U51" s="9"/>
      <c r="V51" s="134"/>
      <c r="Y51" s="139"/>
      <c r="AB51" s="139"/>
      <c r="AE51" s="139"/>
      <c r="AH51" s="139"/>
      <c r="AK51" s="139"/>
      <c r="AQ51" s="139"/>
      <c r="AR51" s="8"/>
      <c r="AS51" s="9"/>
      <c r="AT51" s="134"/>
      <c r="AU51" s="8"/>
      <c r="AV51" s="9"/>
      <c r="AW51" s="134"/>
      <c r="AX51" s="8"/>
      <c r="AY51" s="9"/>
      <c r="AZ51" s="134"/>
      <c r="BC51" s="139"/>
      <c r="BE51" s="139"/>
      <c r="BF51" s="139"/>
      <c r="BI51" s="139"/>
      <c r="BL51" s="139"/>
      <c r="BO51" s="139"/>
      <c r="BQ51" s="139"/>
      <c r="BU51" s="139"/>
      <c r="CA51" s="139"/>
    </row>
    <row r="52" spans="1:79" s="4" customFormat="1" ht="12.75">
      <c r="A52" s="41"/>
      <c r="B52" s="50"/>
      <c r="C52" s="13"/>
      <c r="D52" s="35"/>
      <c r="E52" s="8"/>
      <c r="F52" s="9"/>
      <c r="G52" s="10"/>
      <c r="H52" s="8"/>
      <c r="I52" s="9"/>
      <c r="J52" s="134"/>
      <c r="K52" s="8"/>
      <c r="L52" s="9"/>
      <c r="M52" s="134"/>
      <c r="N52" s="8"/>
      <c r="O52" s="9"/>
      <c r="P52" s="10"/>
      <c r="Q52" s="8"/>
      <c r="R52" s="9"/>
      <c r="S52" s="134"/>
      <c r="T52" s="8"/>
      <c r="U52" s="9"/>
      <c r="V52" s="134"/>
      <c r="Y52" s="139"/>
      <c r="AB52" s="139"/>
      <c r="AE52" s="139"/>
      <c r="AH52" s="139"/>
      <c r="AK52" s="139"/>
      <c r="AQ52" s="139"/>
      <c r="AR52" s="8"/>
      <c r="AS52" s="9"/>
      <c r="AT52" s="134"/>
      <c r="AU52" s="8"/>
      <c r="AV52" s="9"/>
      <c r="AW52" s="134"/>
      <c r="AX52" s="8"/>
      <c r="AY52" s="9"/>
      <c r="AZ52" s="134"/>
      <c r="BC52" s="139"/>
      <c r="BE52" s="139"/>
      <c r="BF52" s="139"/>
      <c r="BI52" s="139"/>
      <c r="BL52" s="139"/>
      <c r="BO52" s="139"/>
      <c r="BQ52" s="139"/>
      <c r="BU52" s="139"/>
      <c r="CA52" s="139"/>
    </row>
    <row r="53" spans="1:79" s="4" customFormat="1" ht="12.75">
      <c r="A53" s="76"/>
      <c r="B53" s="55"/>
      <c r="C53" s="75"/>
      <c r="D53" s="81"/>
      <c r="E53" s="8"/>
      <c r="F53" s="9"/>
      <c r="G53" s="10"/>
      <c r="H53" s="8"/>
      <c r="I53" s="9"/>
      <c r="J53" s="134"/>
      <c r="K53" s="8"/>
      <c r="L53" s="9"/>
      <c r="M53" s="134"/>
      <c r="N53" s="8"/>
      <c r="O53" s="9"/>
      <c r="P53" s="10"/>
      <c r="Q53" s="8"/>
      <c r="R53" s="9"/>
      <c r="S53" s="134"/>
      <c r="T53" s="8"/>
      <c r="U53" s="9"/>
      <c r="V53" s="134"/>
      <c r="Y53" s="139"/>
      <c r="AB53" s="139"/>
      <c r="AE53" s="139"/>
      <c r="AH53" s="139"/>
      <c r="AK53" s="139"/>
      <c r="AQ53" s="139"/>
      <c r="AR53" s="8"/>
      <c r="AS53" s="9"/>
      <c r="AT53" s="134"/>
      <c r="AU53" s="8"/>
      <c r="AV53" s="9"/>
      <c r="AW53" s="134"/>
      <c r="AX53" s="8"/>
      <c r="AY53" s="9"/>
      <c r="AZ53" s="134"/>
      <c r="BC53" s="139"/>
      <c r="BE53" s="139"/>
      <c r="BF53" s="139"/>
      <c r="BI53" s="139"/>
      <c r="BL53" s="139"/>
      <c r="BO53" s="139"/>
      <c r="BQ53" s="139"/>
      <c r="BU53" s="139"/>
      <c r="CA53" s="139"/>
    </row>
    <row r="54" spans="1:79" s="4" customFormat="1" ht="12.75">
      <c r="A54" s="77"/>
      <c r="B54" s="36"/>
      <c r="C54" s="79"/>
      <c r="D54" s="35"/>
      <c r="E54" s="8"/>
      <c r="F54" s="9"/>
      <c r="G54" s="10"/>
      <c r="H54" s="8"/>
      <c r="I54" s="9"/>
      <c r="J54" s="134"/>
      <c r="K54" s="8"/>
      <c r="L54" s="9"/>
      <c r="M54" s="134"/>
      <c r="N54" s="8"/>
      <c r="O54" s="9"/>
      <c r="P54" s="10"/>
      <c r="Q54" s="8"/>
      <c r="R54" s="9"/>
      <c r="S54" s="134"/>
      <c r="T54" s="8"/>
      <c r="U54" s="9"/>
      <c r="V54" s="134"/>
      <c r="Y54" s="139"/>
      <c r="AB54" s="139"/>
      <c r="AE54" s="139"/>
      <c r="AH54" s="139"/>
      <c r="AK54" s="139"/>
      <c r="AQ54" s="139"/>
      <c r="AR54" s="8"/>
      <c r="AS54" s="9"/>
      <c r="AT54" s="134"/>
      <c r="AU54" s="8"/>
      <c r="AV54" s="9"/>
      <c r="AW54" s="134"/>
      <c r="AX54" s="8"/>
      <c r="AY54" s="9"/>
      <c r="AZ54" s="134"/>
      <c r="BC54" s="139"/>
      <c r="BE54" s="139"/>
      <c r="BF54" s="139"/>
      <c r="BI54" s="139"/>
      <c r="BL54" s="139"/>
      <c r="BO54" s="139"/>
      <c r="BQ54" s="139"/>
      <c r="BU54" s="139"/>
      <c r="CA54" s="139"/>
    </row>
    <row r="55" spans="1:79" s="4" customFormat="1" ht="12.75">
      <c r="A55" s="77"/>
      <c r="B55" s="36"/>
      <c r="C55" s="78"/>
      <c r="D55" s="35"/>
      <c r="E55" s="8"/>
      <c r="F55" s="9"/>
      <c r="G55" s="10"/>
      <c r="H55" s="8"/>
      <c r="I55" s="9"/>
      <c r="J55" s="134"/>
      <c r="K55" s="8"/>
      <c r="L55" s="9"/>
      <c r="M55" s="134"/>
      <c r="N55" s="8"/>
      <c r="O55" s="9"/>
      <c r="P55" s="10"/>
      <c r="Q55" s="8"/>
      <c r="R55" s="9"/>
      <c r="S55" s="134"/>
      <c r="T55" s="8"/>
      <c r="U55" s="9"/>
      <c r="V55" s="134"/>
      <c r="Y55" s="139"/>
      <c r="AB55" s="139"/>
      <c r="AE55" s="139"/>
      <c r="AH55" s="139"/>
      <c r="AK55" s="139"/>
      <c r="AQ55" s="139"/>
      <c r="AR55" s="8"/>
      <c r="AS55" s="9"/>
      <c r="AT55" s="134"/>
      <c r="AU55" s="8"/>
      <c r="AV55" s="9"/>
      <c r="AW55" s="134"/>
      <c r="AX55" s="8"/>
      <c r="AY55" s="9"/>
      <c r="AZ55" s="134"/>
      <c r="BC55" s="139"/>
      <c r="BE55" s="139"/>
      <c r="BF55" s="139"/>
      <c r="BI55" s="139"/>
      <c r="BL55" s="139"/>
      <c r="BO55" s="139"/>
      <c r="BQ55" s="139"/>
      <c r="BU55" s="139"/>
      <c r="CA55" s="139"/>
    </row>
    <row r="56" spans="1:79" s="4" customFormat="1" ht="12.75">
      <c r="A56" s="41"/>
      <c r="B56" s="50"/>
      <c r="C56" s="24"/>
      <c r="D56" s="35"/>
      <c r="E56" s="8"/>
      <c r="F56" s="9"/>
      <c r="G56" s="10"/>
      <c r="H56" s="8"/>
      <c r="I56" s="9"/>
      <c r="J56" s="134"/>
      <c r="K56" s="8"/>
      <c r="L56" s="9"/>
      <c r="M56" s="134"/>
      <c r="N56" s="8"/>
      <c r="O56" s="9"/>
      <c r="P56" s="10"/>
      <c r="Q56" s="8"/>
      <c r="R56" s="9"/>
      <c r="S56" s="134"/>
      <c r="T56" s="8"/>
      <c r="U56" s="9"/>
      <c r="V56" s="134"/>
      <c r="Y56" s="139"/>
      <c r="AB56" s="139"/>
      <c r="AE56" s="139"/>
      <c r="AH56" s="139"/>
      <c r="AK56" s="139"/>
      <c r="AQ56" s="139"/>
      <c r="AR56" s="8"/>
      <c r="AS56" s="9"/>
      <c r="AT56" s="134"/>
      <c r="AU56" s="8"/>
      <c r="AV56" s="9"/>
      <c r="AW56" s="134"/>
      <c r="AX56" s="8"/>
      <c r="AY56" s="9"/>
      <c r="AZ56" s="134"/>
      <c r="BC56" s="139"/>
      <c r="BE56" s="139"/>
      <c r="BF56" s="139"/>
      <c r="BI56" s="139"/>
      <c r="BL56" s="139"/>
      <c r="BO56" s="139"/>
      <c r="BQ56" s="139"/>
      <c r="BU56" s="139"/>
      <c r="CA56" s="139"/>
    </row>
    <row r="57" spans="1:79" s="4" customFormat="1" ht="12.75">
      <c r="A57" s="41"/>
      <c r="B57" s="50"/>
      <c r="C57" s="13"/>
      <c r="D57" s="35"/>
      <c r="E57" s="8"/>
      <c r="F57" s="9"/>
      <c r="G57" s="10"/>
      <c r="H57" s="8"/>
      <c r="I57" s="9"/>
      <c r="J57" s="134"/>
      <c r="K57" s="8"/>
      <c r="L57" s="9"/>
      <c r="M57" s="134"/>
      <c r="N57" s="8"/>
      <c r="O57" s="9"/>
      <c r="P57" s="10"/>
      <c r="Q57" s="8"/>
      <c r="R57" s="9"/>
      <c r="S57" s="134"/>
      <c r="T57" s="8"/>
      <c r="U57" s="9"/>
      <c r="V57" s="134"/>
      <c r="Y57" s="139"/>
      <c r="AB57" s="139"/>
      <c r="AE57" s="139"/>
      <c r="AH57" s="139"/>
      <c r="AK57" s="139"/>
      <c r="AQ57" s="139"/>
      <c r="AR57" s="8"/>
      <c r="AS57" s="9"/>
      <c r="AT57" s="134"/>
      <c r="AU57" s="8"/>
      <c r="AV57" s="9"/>
      <c r="AW57" s="134"/>
      <c r="AX57" s="8"/>
      <c r="AY57" s="9"/>
      <c r="AZ57" s="134"/>
      <c r="BC57" s="139"/>
      <c r="BE57" s="139"/>
      <c r="BF57" s="139"/>
      <c r="BI57" s="139"/>
      <c r="BL57" s="139"/>
      <c r="BO57" s="139"/>
      <c r="BQ57" s="139"/>
      <c r="BU57" s="139"/>
      <c r="CA57" s="139"/>
    </row>
    <row r="58" spans="1:79" s="4" customFormat="1" ht="12.75">
      <c r="A58" s="41"/>
      <c r="B58" s="50"/>
      <c r="C58" s="24"/>
      <c r="D58" s="35"/>
      <c r="E58" s="8"/>
      <c r="F58" s="9"/>
      <c r="G58" s="10"/>
      <c r="H58" s="8"/>
      <c r="I58" s="9"/>
      <c r="J58" s="134"/>
      <c r="K58" s="8"/>
      <c r="L58" s="9"/>
      <c r="M58" s="134"/>
      <c r="N58" s="8"/>
      <c r="O58" s="9"/>
      <c r="P58" s="10"/>
      <c r="Q58" s="8"/>
      <c r="R58" s="9"/>
      <c r="S58" s="134"/>
      <c r="T58" s="8"/>
      <c r="U58" s="9"/>
      <c r="V58" s="134"/>
      <c r="Y58" s="139"/>
      <c r="AB58" s="139"/>
      <c r="AE58" s="139"/>
      <c r="AH58" s="139"/>
      <c r="AK58" s="139"/>
      <c r="AQ58" s="139"/>
      <c r="AR58" s="8"/>
      <c r="AS58" s="9"/>
      <c r="AT58" s="134"/>
      <c r="AU58" s="8"/>
      <c r="AV58" s="9"/>
      <c r="AW58" s="134"/>
      <c r="AX58" s="8"/>
      <c r="AY58" s="9"/>
      <c r="AZ58" s="134"/>
      <c r="BC58" s="139"/>
      <c r="BE58" s="139"/>
      <c r="BF58" s="139"/>
      <c r="BI58" s="139"/>
      <c r="BL58" s="139"/>
      <c r="BO58" s="139"/>
      <c r="BQ58" s="139"/>
      <c r="BU58" s="139"/>
      <c r="CA58" s="139"/>
    </row>
    <row r="59" spans="1:79" s="4" customFormat="1" ht="12.75">
      <c r="A59" s="41"/>
      <c r="B59" s="50"/>
      <c r="C59" s="24"/>
      <c r="D59" s="35"/>
      <c r="E59" s="8"/>
      <c r="F59" s="9"/>
      <c r="G59" s="10"/>
      <c r="H59" s="8"/>
      <c r="I59" s="9"/>
      <c r="J59" s="134"/>
      <c r="K59" s="8"/>
      <c r="L59" s="9"/>
      <c r="M59" s="134"/>
      <c r="N59" s="8"/>
      <c r="O59" s="9"/>
      <c r="P59" s="10"/>
      <c r="Q59" s="8"/>
      <c r="R59" s="9"/>
      <c r="S59" s="134"/>
      <c r="T59" s="8"/>
      <c r="U59" s="9"/>
      <c r="V59" s="134"/>
      <c r="Y59" s="139"/>
      <c r="AB59" s="139"/>
      <c r="AE59" s="139"/>
      <c r="AH59" s="139"/>
      <c r="AK59" s="139"/>
      <c r="AQ59" s="139"/>
      <c r="AR59" s="8"/>
      <c r="AS59" s="9"/>
      <c r="AT59" s="134"/>
      <c r="AU59" s="8"/>
      <c r="AV59" s="9"/>
      <c r="AW59" s="134"/>
      <c r="AX59" s="8"/>
      <c r="AY59" s="9"/>
      <c r="AZ59" s="134"/>
      <c r="BC59" s="139"/>
      <c r="BE59" s="139"/>
      <c r="BF59" s="139"/>
      <c r="BI59" s="139"/>
      <c r="BL59" s="139"/>
      <c r="BO59" s="139"/>
      <c r="BQ59" s="139"/>
      <c r="BU59" s="139"/>
      <c r="CA59" s="139"/>
    </row>
    <row r="60" spans="1:79" s="4" customFormat="1" ht="12.75">
      <c r="A60" s="41"/>
      <c r="B60" s="50"/>
      <c r="C60" s="24"/>
      <c r="D60" s="35"/>
      <c r="E60" s="8"/>
      <c r="F60" s="9"/>
      <c r="G60" s="10"/>
      <c r="H60" s="8"/>
      <c r="I60" s="9"/>
      <c r="J60" s="134"/>
      <c r="K60" s="8"/>
      <c r="L60" s="9"/>
      <c r="M60" s="134"/>
      <c r="N60" s="8"/>
      <c r="O60" s="9"/>
      <c r="P60" s="10"/>
      <c r="Q60" s="8"/>
      <c r="R60" s="9"/>
      <c r="S60" s="134"/>
      <c r="T60" s="8"/>
      <c r="U60" s="9"/>
      <c r="V60" s="134"/>
      <c r="Y60" s="139"/>
      <c r="AB60" s="139"/>
      <c r="AE60" s="139"/>
      <c r="AH60" s="139"/>
      <c r="AK60" s="139"/>
      <c r="AQ60" s="139"/>
      <c r="AR60" s="8"/>
      <c r="AS60" s="9"/>
      <c r="AT60" s="134"/>
      <c r="AU60" s="8"/>
      <c r="AV60" s="9"/>
      <c r="AW60" s="134"/>
      <c r="AX60" s="8"/>
      <c r="AY60" s="9"/>
      <c r="AZ60" s="134"/>
      <c r="BC60" s="139"/>
      <c r="BE60" s="139"/>
      <c r="BF60" s="139"/>
      <c r="BI60" s="139"/>
      <c r="BL60" s="139"/>
      <c r="BO60" s="139"/>
      <c r="BQ60" s="139"/>
      <c r="BU60" s="139"/>
      <c r="CA60" s="139"/>
    </row>
    <row r="61" spans="1:79" s="4" customFormat="1" ht="12.75">
      <c r="A61" s="41"/>
      <c r="B61" s="50"/>
      <c r="C61" s="24"/>
      <c r="D61" s="35"/>
      <c r="E61" s="8"/>
      <c r="F61" s="9"/>
      <c r="G61" s="10"/>
      <c r="H61" s="8"/>
      <c r="I61" s="9"/>
      <c r="J61" s="134"/>
      <c r="K61" s="8"/>
      <c r="L61" s="9"/>
      <c r="M61" s="134"/>
      <c r="N61" s="8"/>
      <c r="O61" s="9"/>
      <c r="P61" s="10"/>
      <c r="Q61" s="8"/>
      <c r="R61" s="9"/>
      <c r="S61" s="134"/>
      <c r="T61" s="8"/>
      <c r="U61" s="9"/>
      <c r="V61" s="134"/>
      <c r="Y61" s="139"/>
      <c r="AB61" s="139"/>
      <c r="AE61" s="139"/>
      <c r="AH61" s="139"/>
      <c r="AK61" s="139"/>
      <c r="AQ61" s="139"/>
      <c r="AR61" s="8"/>
      <c r="AS61" s="9"/>
      <c r="AT61" s="134"/>
      <c r="AU61" s="8"/>
      <c r="AV61" s="9"/>
      <c r="AW61" s="134"/>
      <c r="AX61" s="8"/>
      <c r="AY61" s="9"/>
      <c r="AZ61" s="134"/>
      <c r="BC61" s="139"/>
      <c r="BE61" s="139"/>
      <c r="BF61" s="139"/>
      <c r="BI61" s="139"/>
      <c r="BL61" s="139"/>
      <c r="BO61" s="139"/>
      <c r="BQ61" s="139"/>
      <c r="BU61" s="139"/>
      <c r="CA61" s="139"/>
    </row>
    <row r="62" spans="1:79" s="4" customFormat="1" ht="12.75" customHeight="1">
      <c r="A62" s="53"/>
      <c r="B62" s="54"/>
      <c r="C62" s="26"/>
      <c r="D62" s="45"/>
      <c r="E62" s="8"/>
      <c r="F62" s="9"/>
      <c r="G62" s="10"/>
      <c r="H62" s="8"/>
      <c r="I62" s="9"/>
      <c r="J62" s="134"/>
      <c r="K62" s="8"/>
      <c r="L62" s="9"/>
      <c r="M62" s="134"/>
      <c r="N62" s="8"/>
      <c r="O62" s="9"/>
      <c r="P62" s="10"/>
      <c r="Q62" s="8"/>
      <c r="R62" s="9"/>
      <c r="S62" s="134"/>
      <c r="T62" s="8"/>
      <c r="U62" s="9"/>
      <c r="V62" s="134"/>
      <c r="Y62" s="139"/>
      <c r="AB62" s="139"/>
      <c r="AE62" s="139"/>
      <c r="AH62" s="139"/>
      <c r="AK62" s="139"/>
      <c r="AQ62" s="139"/>
      <c r="AR62" s="8"/>
      <c r="AS62" s="9"/>
      <c r="AT62" s="134"/>
      <c r="AU62" s="8"/>
      <c r="AV62" s="9"/>
      <c r="AW62" s="134"/>
      <c r="AX62" s="8"/>
      <c r="AY62" s="9"/>
      <c r="AZ62" s="134"/>
      <c r="BC62" s="139"/>
      <c r="BE62" s="139"/>
      <c r="BF62" s="139"/>
      <c r="BI62" s="139"/>
      <c r="BL62" s="139"/>
      <c r="BO62" s="139"/>
      <c r="BQ62" s="139"/>
      <c r="BU62" s="139"/>
      <c r="CA62" s="139"/>
    </row>
    <row r="63" spans="1:79" s="4" customFormat="1" ht="12.75">
      <c r="A63" s="41"/>
      <c r="B63" s="50"/>
      <c r="C63" s="13"/>
      <c r="D63" s="35"/>
      <c r="E63" s="8"/>
      <c r="F63" s="9"/>
      <c r="G63" s="10"/>
      <c r="H63" s="8"/>
      <c r="I63" s="9"/>
      <c r="J63" s="134"/>
      <c r="K63" s="8"/>
      <c r="L63" s="9"/>
      <c r="M63" s="134"/>
      <c r="N63" s="8"/>
      <c r="O63" s="9"/>
      <c r="P63" s="10"/>
      <c r="Q63" s="8"/>
      <c r="R63" s="9"/>
      <c r="S63" s="134"/>
      <c r="T63" s="8"/>
      <c r="U63" s="9"/>
      <c r="V63" s="134"/>
      <c r="Y63" s="139"/>
      <c r="AB63" s="139"/>
      <c r="AE63" s="139"/>
      <c r="AH63" s="139"/>
      <c r="AK63" s="139"/>
      <c r="AQ63" s="139"/>
      <c r="AR63" s="8"/>
      <c r="AS63" s="9"/>
      <c r="AT63" s="134"/>
      <c r="AU63" s="8"/>
      <c r="AV63" s="9"/>
      <c r="AW63" s="134"/>
      <c r="AX63" s="8"/>
      <c r="AY63" s="9"/>
      <c r="AZ63" s="134"/>
      <c r="BC63" s="139"/>
      <c r="BE63" s="139"/>
      <c r="BF63" s="139"/>
      <c r="BI63" s="139"/>
      <c r="BL63" s="139"/>
      <c r="BO63" s="139"/>
      <c r="BQ63" s="139"/>
      <c r="BU63" s="139"/>
      <c r="CA63" s="139"/>
    </row>
    <row r="64" spans="1:79" s="4" customFormat="1" ht="12.75">
      <c r="A64" s="55"/>
      <c r="B64" s="50"/>
      <c r="C64" s="24"/>
      <c r="D64" s="35"/>
      <c r="E64" s="8"/>
      <c r="F64" s="9"/>
      <c r="G64" s="10"/>
      <c r="H64" s="8"/>
      <c r="I64" s="9"/>
      <c r="J64" s="134"/>
      <c r="K64" s="8"/>
      <c r="L64" s="9"/>
      <c r="M64" s="134"/>
      <c r="N64" s="8"/>
      <c r="O64" s="9"/>
      <c r="P64" s="10"/>
      <c r="Q64" s="8"/>
      <c r="R64" s="9"/>
      <c r="S64" s="134"/>
      <c r="T64" s="8"/>
      <c r="U64" s="9"/>
      <c r="V64" s="134"/>
      <c r="Y64" s="139"/>
      <c r="AB64" s="139"/>
      <c r="AE64" s="139"/>
      <c r="AH64" s="139"/>
      <c r="AK64" s="139"/>
      <c r="AQ64" s="139"/>
      <c r="AR64" s="8"/>
      <c r="AS64" s="9"/>
      <c r="AT64" s="134"/>
      <c r="AU64" s="8"/>
      <c r="AV64" s="9"/>
      <c r="AW64" s="134"/>
      <c r="AX64" s="8"/>
      <c r="AY64" s="9"/>
      <c r="AZ64" s="134"/>
      <c r="BC64" s="139"/>
      <c r="BE64" s="139"/>
      <c r="BF64" s="139"/>
      <c r="BI64" s="139"/>
      <c r="BL64" s="139"/>
      <c r="BO64" s="139"/>
      <c r="BQ64" s="139"/>
      <c r="BU64" s="139"/>
      <c r="CA64" s="139"/>
    </row>
    <row r="65" spans="1:79" s="4" customFormat="1" ht="12.75">
      <c r="A65" s="41"/>
      <c r="B65" s="50"/>
      <c r="C65" s="29"/>
      <c r="D65" s="35"/>
      <c r="E65" s="8"/>
      <c r="F65" s="9"/>
      <c r="G65" s="10"/>
      <c r="H65" s="8"/>
      <c r="I65" s="9"/>
      <c r="J65" s="134"/>
      <c r="K65" s="8"/>
      <c r="L65" s="9"/>
      <c r="M65" s="134"/>
      <c r="N65" s="8"/>
      <c r="O65" s="9"/>
      <c r="P65" s="10"/>
      <c r="Q65" s="8"/>
      <c r="R65" s="9"/>
      <c r="S65" s="134"/>
      <c r="T65" s="8"/>
      <c r="U65" s="9"/>
      <c r="V65" s="134"/>
      <c r="Y65" s="139"/>
      <c r="AB65" s="139"/>
      <c r="AE65" s="139"/>
      <c r="AH65" s="139"/>
      <c r="AK65" s="139"/>
      <c r="AQ65" s="139"/>
      <c r="AR65" s="8"/>
      <c r="AS65" s="9"/>
      <c r="AT65" s="134"/>
      <c r="AU65" s="8"/>
      <c r="AV65" s="9"/>
      <c r="AW65" s="134"/>
      <c r="AX65" s="8"/>
      <c r="AY65" s="9"/>
      <c r="AZ65" s="134"/>
      <c r="BC65" s="139"/>
      <c r="BE65" s="139"/>
      <c r="BF65" s="139"/>
      <c r="BI65" s="139"/>
      <c r="BL65" s="139"/>
      <c r="BO65" s="139"/>
      <c r="BQ65" s="139"/>
      <c r="BU65" s="139"/>
      <c r="CA65" s="139"/>
    </row>
    <row r="66" spans="1:79" s="4" customFormat="1" ht="12.75">
      <c r="A66" s="41"/>
      <c r="B66" s="50"/>
      <c r="C66" s="29"/>
      <c r="D66" s="35"/>
      <c r="E66" s="8"/>
      <c r="F66" s="9"/>
      <c r="G66" s="10"/>
      <c r="H66" s="8"/>
      <c r="I66" s="9"/>
      <c r="J66" s="134"/>
      <c r="K66" s="8"/>
      <c r="L66" s="9"/>
      <c r="M66" s="134"/>
      <c r="N66" s="8"/>
      <c r="O66" s="9"/>
      <c r="P66" s="10"/>
      <c r="Q66" s="8"/>
      <c r="R66" s="9"/>
      <c r="S66" s="134"/>
      <c r="T66" s="8"/>
      <c r="U66" s="9"/>
      <c r="V66" s="134"/>
      <c r="Y66" s="139"/>
      <c r="AB66" s="139"/>
      <c r="AE66" s="139"/>
      <c r="AH66" s="139"/>
      <c r="AK66" s="139"/>
      <c r="AQ66" s="139"/>
      <c r="AR66" s="8"/>
      <c r="AS66" s="9"/>
      <c r="AT66" s="134"/>
      <c r="AU66" s="8"/>
      <c r="AV66" s="9"/>
      <c r="AW66" s="134"/>
      <c r="AX66" s="8"/>
      <c r="AY66" s="9"/>
      <c r="AZ66" s="134"/>
      <c r="BC66" s="139"/>
      <c r="BE66" s="139"/>
      <c r="BF66" s="139"/>
      <c r="BI66" s="139"/>
      <c r="BL66" s="139"/>
      <c r="BO66" s="139"/>
      <c r="BQ66" s="139"/>
      <c r="BU66" s="139"/>
      <c r="CA66" s="139"/>
    </row>
    <row r="67" spans="1:79" s="4" customFormat="1" ht="12.75">
      <c r="A67" s="41"/>
      <c r="B67" s="50"/>
      <c r="C67" s="24"/>
      <c r="D67" s="35"/>
      <c r="E67" s="8"/>
      <c r="F67" s="9"/>
      <c r="G67" s="10"/>
      <c r="H67" s="8"/>
      <c r="I67" s="9"/>
      <c r="J67" s="134"/>
      <c r="K67" s="8"/>
      <c r="L67" s="9"/>
      <c r="M67" s="134"/>
      <c r="N67" s="8"/>
      <c r="O67" s="9"/>
      <c r="P67" s="10"/>
      <c r="Q67" s="8"/>
      <c r="R67" s="9"/>
      <c r="S67" s="134"/>
      <c r="T67" s="8"/>
      <c r="U67" s="9"/>
      <c r="V67" s="134"/>
      <c r="Y67" s="139"/>
      <c r="AB67" s="139"/>
      <c r="AE67" s="139"/>
      <c r="AH67" s="139"/>
      <c r="AK67" s="139"/>
      <c r="AQ67" s="139"/>
      <c r="AR67" s="8"/>
      <c r="AS67" s="9"/>
      <c r="AT67" s="134"/>
      <c r="AU67" s="8"/>
      <c r="AV67" s="9"/>
      <c r="AW67" s="134"/>
      <c r="AX67" s="8"/>
      <c r="AY67" s="9"/>
      <c r="AZ67" s="134"/>
      <c r="BC67" s="139"/>
      <c r="BE67" s="139"/>
      <c r="BF67" s="139"/>
      <c r="BI67" s="139"/>
      <c r="BL67" s="139"/>
      <c r="BO67" s="139"/>
      <c r="BQ67" s="139"/>
      <c r="BU67" s="139"/>
      <c r="CA67" s="139"/>
    </row>
    <row r="68" spans="1:79" s="4" customFormat="1" ht="12.75">
      <c r="A68" s="41"/>
      <c r="B68" s="50"/>
      <c r="C68" s="13"/>
      <c r="D68" s="35"/>
      <c r="E68" s="8"/>
      <c r="F68" s="9"/>
      <c r="G68" s="10"/>
      <c r="H68" s="8"/>
      <c r="I68" s="9"/>
      <c r="J68" s="134"/>
      <c r="K68" s="8"/>
      <c r="L68" s="9"/>
      <c r="M68" s="134"/>
      <c r="N68" s="8"/>
      <c r="O68" s="9"/>
      <c r="P68" s="10"/>
      <c r="Q68" s="8"/>
      <c r="R68" s="9"/>
      <c r="S68" s="134"/>
      <c r="T68" s="8"/>
      <c r="U68" s="9"/>
      <c r="V68" s="134"/>
      <c r="Y68" s="139"/>
      <c r="AB68" s="139"/>
      <c r="AE68" s="139"/>
      <c r="AH68" s="139"/>
      <c r="AK68" s="139"/>
      <c r="AQ68" s="139"/>
      <c r="AR68" s="8"/>
      <c r="AS68" s="9"/>
      <c r="AT68" s="134"/>
      <c r="AU68" s="8"/>
      <c r="AV68" s="9"/>
      <c r="AW68" s="134"/>
      <c r="AX68" s="8"/>
      <c r="AY68" s="9"/>
      <c r="AZ68" s="134"/>
      <c r="BC68" s="139"/>
      <c r="BE68" s="139"/>
      <c r="BF68" s="139"/>
      <c r="BI68" s="139"/>
      <c r="BL68" s="139"/>
      <c r="BO68" s="139"/>
      <c r="BQ68" s="139"/>
      <c r="BU68" s="139"/>
      <c r="CA68" s="139"/>
    </row>
    <row r="69" spans="1:79" s="4" customFormat="1" ht="12.75">
      <c r="A69" s="41"/>
      <c r="B69" s="50"/>
      <c r="C69" s="13"/>
      <c r="D69" s="35"/>
      <c r="E69" s="8"/>
      <c r="F69" s="9"/>
      <c r="G69" s="10"/>
      <c r="H69" s="8"/>
      <c r="I69" s="9"/>
      <c r="J69" s="134"/>
      <c r="K69" s="8"/>
      <c r="L69" s="9"/>
      <c r="M69" s="134"/>
      <c r="N69" s="8"/>
      <c r="O69" s="9"/>
      <c r="P69" s="10"/>
      <c r="Q69" s="8"/>
      <c r="R69" s="9"/>
      <c r="S69" s="134"/>
      <c r="T69" s="8"/>
      <c r="U69" s="9"/>
      <c r="V69" s="134"/>
      <c r="Y69" s="139"/>
      <c r="AB69" s="139"/>
      <c r="AE69" s="139"/>
      <c r="AH69" s="139"/>
      <c r="AK69" s="139"/>
      <c r="AQ69" s="139"/>
      <c r="AR69" s="8"/>
      <c r="AS69" s="9"/>
      <c r="AT69" s="134"/>
      <c r="AU69" s="8"/>
      <c r="AV69" s="9"/>
      <c r="AW69" s="134"/>
      <c r="AX69" s="8"/>
      <c r="AY69" s="9"/>
      <c r="AZ69" s="134"/>
      <c r="BC69" s="139"/>
      <c r="BE69" s="139"/>
      <c r="BF69" s="139"/>
      <c r="BI69" s="139"/>
      <c r="BL69" s="139"/>
      <c r="BO69" s="139"/>
      <c r="BQ69" s="139"/>
      <c r="BU69" s="139"/>
      <c r="CA69" s="139"/>
    </row>
    <row r="70" spans="1:79" s="4" customFormat="1" ht="12.75">
      <c r="A70" s="41"/>
      <c r="B70" s="50"/>
      <c r="C70" s="13"/>
      <c r="D70" s="35"/>
      <c r="E70" s="8"/>
      <c r="F70" s="9"/>
      <c r="G70" s="10"/>
      <c r="H70" s="8"/>
      <c r="I70" s="9"/>
      <c r="J70" s="134"/>
      <c r="K70" s="8"/>
      <c r="L70" s="9"/>
      <c r="M70" s="134"/>
      <c r="N70" s="8"/>
      <c r="O70" s="9"/>
      <c r="P70" s="10"/>
      <c r="Q70" s="8"/>
      <c r="R70" s="9"/>
      <c r="S70" s="134"/>
      <c r="T70" s="8"/>
      <c r="U70" s="9"/>
      <c r="V70" s="134"/>
      <c r="Y70" s="139"/>
      <c r="AB70" s="139"/>
      <c r="AE70" s="139"/>
      <c r="AH70" s="139"/>
      <c r="AK70" s="139"/>
      <c r="AQ70" s="139"/>
      <c r="AR70" s="8"/>
      <c r="AS70" s="9"/>
      <c r="AT70" s="134"/>
      <c r="AU70" s="8"/>
      <c r="AV70" s="9"/>
      <c r="AW70" s="134"/>
      <c r="AX70" s="8"/>
      <c r="AY70" s="9"/>
      <c r="AZ70" s="134"/>
      <c r="BC70" s="139"/>
      <c r="BE70" s="139"/>
      <c r="BF70" s="139"/>
      <c r="BI70" s="139"/>
      <c r="BL70" s="139"/>
      <c r="BO70" s="139"/>
      <c r="BQ70" s="139"/>
      <c r="BU70" s="139"/>
      <c r="CA70" s="139"/>
    </row>
    <row r="71" spans="1:79" s="4" customFormat="1" ht="12.75">
      <c r="A71" s="41"/>
      <c r="B71" s="50"/>
      <c r="C71" s="24"/>
      <c r="D71" s="35"/>
      <c r="E71" s="8"/>
      <c r="F71" s="9"/>
      <c r="G71" s="10"/>
      <c r="H71" s="8"/>
      <c r="I71" s="9"/>
      <c r="J71" s="134"/>
      <c r="K71" s="8"/>
      <c r="L71" s="9"/>
      <c r="M71" s="134"/>
      <c r="N71" s="8"/>
      <c r="O71" s="9"/>
      <c r="P71" s="10"/>
      <c r="Q71" s="8"/>
      <c r="R71" s="9"/>
      <c r="S71" s="134"/>
      <c r="T71" s="8"/>
      <c r="U71" s="9"/>
      <c r="V71" s="134"/>
      <c r="Y71" s="139"/>
      <c r="AB71" s="139"/>
      <c r="AE71" s="139"/>
      <c r="AH71" s="139"/>
      <c r="AK71" s="139"/>
      <c r="AQ71" s="139"/>
      <c r="AR71" s="8"/>
      <c r="AS71" s="9"/>
      <c r="AT71" s="134"/>
      <c r="AU71" s="8"/>
      <c r="AV71" s="9"/>
      <c r="AW71" s="134"/>
      <c r="AX71" s="8"/>
      <c r="AY71" s="9"/>
      <c r="AZ71" s="134"/>
      <c r="BC71" s="139"/>
      <c r="BE71" s="139"/>
      <c r="BF71" s="139"/>
      <c r="BI71" s="139"/>
      <c r="BL71" s="139"/>
      <c r="BO71" s="139"/>
      <c r="BQ71" s="139"/>
      <c r="BU71" s="139"/>
      <c r="CA71" s="139"/>
    </row>
    <row r="72" spans="1:79" s="4" customFormat="1" ht="12.75">
      <c r="A72" s="41"/>
      <c r="B72" s="50"/>
      <c r="C72" s="24"/>
      <c r="D72" s="35"/>
      <c r="E72" s="8"/>
      <c r="F72" s="9"/>
      <c r="G72" s="10"/>
      <c r="H72" s="8"/>
      <c r="I72" s="9"/>
      <c r="J72" s="134"/>
      <c r="K72" s="8"/>
      <c r="L72" s="9"/>
      <c r="M72" s="134"/>
      <c r="N72" s="8"/>
      <c r="O72" s="9"/>
      <c r="P72" s="10"/>
      <c r="Q72" s="8"/>
      <c r="R72" s="9"/>
      <c r="S72" s="134"/>
      <c r="T72" s="8"/>
      <c r="U72" s="9"/>
      <c r="V72" s="134"/>
      <c r="Y72" s="139"/>
      <c r="AB72" s="139"/>
      <c r="AE72" s="139"/>
      <c r="AH72" s="139"/>
      <c r="AK72" s="139"/>
      <c r="AQ72" s="139"/>
      <c r="AR72" s="8"/>
      <c r="AS72" s="9"/>
      <c r="AT72" s="134"/>
      <c r="AU72" s="8"/>
      <c r="AV72" s="9"/>
      <c r="AW72" s="134"/>
      <c r="AX72" s="8"/>
      <c r="AY72" s="9"/>
      <c r="AZ72" s="134"/>
      <c r="BC72" s="139"/>
      <c r="BE72" s="139"/>
      <c r="BF72" s="139"/>
      <c r="BI72" s="139"/>
      <c r="BL72" s="139"/>
      <c r="BO72" s="139"/>
      <c r="BQ72" s="139"/>
      <c r="BU72" s="139"/>
      <c r="CA72" s="139"/>
    </row>
    <row r="73" spans="1:79" s="4" customFormat="1" ht="12.75">
      <c r="A73" s="51"/>
      <c r="B73" s="52"/>
      <c r="C73" s="25"/>
      <c r="D73" s="40"/>
      <c r="E73" s="8"/>
      <c r="F73" s="9"/>
      <c r="G73" s="10"/>
      <c r="H73" s="8"/>
      <c r="I73" s="9"/>
      <c r="J73" s="134"/>
      <c r="K73" s="8"/>
      <c r="L73" s="9"/>
      <c r="M73" s="134"/>
      <c r="N73" s="8"/>
      <c r="O73" s="9"/>
      <c r="P73" s="10"/>
      <c r="Q73" s="8"/>
      <c r="R73" s="9"/>
      <c r="S73" s="134"/>
      <c r="T73" s="8"/>
      <c r="U73" s="9"/>
      <c r="V73" s="134"/>
      <c r="Y73" s="139"/>
      <c r="AB73" s="139"/>
      <c r="AE73" s="139"/>
      <c r="AH73" s="139"/>
      <c r="AK73" s="139"/>
      <c r="AQ73" s="139"/>
      <c r="AR73" s="8"/>
      <c r="AS73" s="9"/>
      <c r="AT73" s="134"/>
      <c r="AU73" s="8"/>
      <c r="AV73" s="9"/>
      <c r="AW73" s="134"/>
      <c r="AX73" s="8"/>
      <c r="AY73" s="9"/>
      <c r="AZ73" s="134"/>
      <c r="BC73" s="139"/>
      <c r="BE73" s="139"/>
      <c r="BF73" s="139"/>
      <c r="BI73" s="139"/>
      <c r="BL73" s="139"/>
      <c r="BO73" s="139"/>
      <c r="BQ73" s="139"/>
      <c r="BU73" s="139"/>
      <c r="CA73" s="139"/>
    </row>
    <row r="74" spans="1:79" s="4" customFormat="1" ht="12.75" customHeight="1">
      <c r="A74" s="41"/>
      <c r="B74" s="50"/>
      <c r="C74" s="24"/>
      <c r="D74" s="35"/>
      <c r="E74" s="8"/>
      <c r="F74" s="9"/>
      <c r="G74" s="10"/>
      <c r="H74" s="8"/>
      <c r="I74" s="9"/>
      <c r="J74" s="134"/>
      <c r="K74" s="8"/>
      <c r="L74" s="9"/>
      <c r="M74" s="134"/>
      <c r="N74" s="8"/>
      <c r="O74" s="9"/>
      <c r="P74" s="10"/>
      <c r="Q74" s="8"/>
      <c r="R74" s="9"/>
      <c r="S74" s="134"/>
      <c r="T74" s="8"/>
      <c r="U74" s="9"/>
      <c r="V74" s="134"/>
      <c r="Y74" s="139"/>
      <c r="AB74" s="139"/>
      <c r="AE74" s="139"/>
      <c r="AH74" s="139"/>
      <c r="AK74" s="139"/>
      <c r="AQ74" s="139"/>
      <c r="AR74" s="8"/>
      <c r="AS74" s="9"/>
      <c r="AT74" s="134"/>
      <c r="AU74" s="8"/>
      <c r="AV74" s="9"/>
      <c r="AW74" s="134"/>
      <c r="AX74" s="8"/>
      <c r="AY74" s="9"/>
      <c r="AZ74" s="134"/>
      <c r="BC74" s="139"/>
      <c r="BE74" s="139"/>
      <c r="BF74" s="139"/>
      <c r="BI74" s="139"/>
      <c r="BL74" s="139"/>
      <c r="BO74" s="139"/>
      <c r="BQ74" s="139"/>
      <c r="BU74" s="139"/>
      <c r="CA74" s="139"/>
    </row>
    <row r="75" spans="1:79" s="4" customFormat="1" ht="12.75">
      <c r="A75" s="41"/>
      <c r="B75" s="50"/>
      <c r="C75" s="13"/>
      <c r="D75" s="35"/>
      <c r="E75" s="8"/>
      <c r="F75" s="9"/>
      <c r="G75" s="10"/>
      <c r="H75" s="8"/>
      <c r="I75" s="9"/>
      <c r="J75" s="134"/>
      <c r="K75" s="8"/>
      <c r="L75" s="9"/>
      <c r="M75" s="134"/>
      <c r="N75" s="8"/>
      <c r="O75" s="9"/>
      <c r="P75" s="10"/>
      <c r="Q75" s="8"/>
      <c r="R75" s="9"/>
      <c r="S75" s="134"/>
      <c r="T75" s="8"/>
      <c r="U75" s="9"/>
      <c r="V75" s="134"/>
      <c r="Y75" s="139"/>
      <c r="AB75" s="139"/>
      <c r="AE75" s="139"/>
      <c r="AH75" s="139"/>
      <c r="AK75" s="139"/>
      <c r="AQ75" s="139"/>
      <c r="AR75" s="8"/>
      <c r="AS75" s="9"/>
      <c r="AT75" s="134"/>
      <c r="AU75" s="8"/>
      <c r="AV75" s="9"/>
      <c r="AW75" s="134"/>
      <c r="AX75" s="8"/>
      <c r="AY75" s="9"/>
      <c r="AZ75" s="134"/>
      <c r="BC75" s="139"/>
      <c r="BE75" s="139"/>
      <c r="BF75" s="139"/>
      <c r="BI75" s="139"/>
      <c r="BL75" s="139"/>
      <c r="BO75" s="139"/>
      <c r="BQ75" s="139"/>
      <c r="BU75" s="139"/>
      <c r="CA75" s="139"/>
    </row>
    <row r="76" spans="1:79" s="4" customFormat="1" ht="12.75">
      <c r="A76" s="41"/>
      <c r="B76" s="50"/>
      <c r="C76" s="23"/>
      <c r="D76" s="35"/>
      <c r="E76" s="8"/>
      <c r="F76" s="9"/>
      <c r="G76" s="10"/>
      <c r="H76" s="8"/>
      <c r="I76" s="9"/>
      <c r="J76" s="134"/>
      <c r="K76" s="8"/>
      <c r="L76" s="9"/>
      <c r="M76" s="134"/>
      <c r="N76" s="8"/>
      <c r="O76" s="9"/>
      <c r="P76" s="10"/>
      <c r="Q76" s="8"/>
      <c r="R76" s="9"/>
      <c r="S76" s="134"/>
      <c r="T76" s="8"/>
      <c r="U76" s="9"/>
      <c r="V76" s="134"/>
      <c r="Y76" s="139"/>
      <c r="AB76" s="139"/>
      <c r="AE76" s="139"/>
      <c r="AH76" s="139"/>
      <c r="AK76" s="139"/>
      <c r="AQ76" s="139"/>
      <c r="AR76" s="8"/>
      <c r="AS76" s="9"/>
      <c r="AT76" s="134"/>
      <c r="AU76" s="8"/>
      <c r="AV76" s="9"/>
      <c r="AW76" s="134"/>
      <c r="AX76" s="8"/>
      <c r="AY76" s="9"/>
      <c r="AZ76" s="134"/>
      <c r="BC76" s="139"/>
      <c r="BE76" s="139"/>
      <c r="BF76" s="139"/>
      <c r="BI76" s="139"/>
      <c r="BL76" s="139"/>
      <c r="BO76" s="139"/>
      <c r="BQ76" s="139"/>
      <c r="BU76" s="139"/>
      <c r="CA76" s="139"/>
    </row>
    <row r="77" spans="1:79" s="4" customFormat="1" ht="12.75">
      <c r="A77" s="41"/>
      <c r="B77" s="50"/>
      <c r="C77" s="29"/>
      <c r="D77" s="35"/>
      <c r="E77" s="8"/>
      <c r="F77" s="9"/>
      <c r="G77" s="10"/>
      <c r="H77" s="8"/>
      <c r="I77" s="9"/>
      <c r="J77" s="134"/>
      <c r="K77" s="8"/>
      <c r="L77" s="9"/>
      <c r="M77" s="134"/>
      <c r="N77" s="8"/>
      <c r="O77" s="9"/>
      <c r="P77" s="10"/>
      <c r="Q77" s="8"/>
      <c r="R77" s="9"/>
      <c r="S77" s="134"/>
      <c r="T77" s="8"/>
      <c r="U77" s="9"/>
      <c r="V77" s="134"/>
      <c r="Y77" s="139"/>
      <c r="AB77" s="139"/>
      <c r="AE77" s="139"/>
      <c r="AH77" s="139"/>
      <c r="AK77" s="139"/>
      <c r="AQ77" s="139"/>
      <c r="AR77" s="8"/>
      <c r="AS77" s="9"/>
      <c r="AT77" s="134"/>
      <c r="AU77" s="8"/>
      <c r="AV77" s="9"/>
      <c r="AW77" s="134"/>
      <c r="AX77" s="8"/>
      <c r="AY77" s="9"/>
      <c r="AZ77" s="134"/>
      <c r="BC77" s="139"/>
      <c r="BE77" s="139"/>
      <c r="BF77" s="139"/>
      <c r="BI77" s="139"/>
      <c r="BL77" s="139"/>
      <c r="BO77" s="139"/>
      <c r="BQ77" s="139"/>
      <c r="BU77" s="139"/>
      <c r="CA77" s="139"/>
    </row>
    <row r="78" spans="1:79" s="4" customFormat="1" ht="12.75">
      <c r="A78" s="41"/>
      <c r="B78" s="50"/>
      <c r="C78" s="29"/>
      <c r="D78" s="35"/>
      <c r="E78" s="8"/>
      <c r="F78" s="9"/>
      <c r="G78" s="10"/>
      <c r="H78" s="8"/>
      <c r="I78" s="9"/>
      <c r="J78" s="134"/>
      <c r="K78" s="8"/>
      <c r="L78" s="9"/>
      <c r="M78" s="134"/>
      <c r="N78" s="8"/>
      <c r="O78" s="9"/>
      <c r="P78" s="10"/>
      <c r="Q78" s="8"/>
      <c r="R78" s="9"/>
      <c r="S78" s="134"/>
      <c r="T78" s="8"/>
      <c r="U78" s="9"/>
      <c r="V78" s="134"/>
      <c r="Y78" s="139"/>
      <c r="AB78" s="139"/>
      <c r="AE78" s="139"/>
      <c r="AH78" s="139"/>
      <c r="AK78" s="139"/>
      <c r="AQ78" s="139"/>
      <c r="AR78" s="8"/>
      <c r="AS78" s="9"/>
      <c r="AT78" s="134"/>
      <c r="AU78" s="8"/>
      <c r="AV78" s="9"/>
      <c r="AW78" s="134"/>
      <c r="AX78" s="8"/>
      <c r="AY78" s="9"/>
      <c r="AZ78" s="134"/>
      <c r="BC78" s="139"/>
      <c r="BE78" s="139"/>
      <c r="BF78" s="139"/>
      <c r="BI78" s="139"/>
      <c r="BL78" s="139"/>
      <c r="BO78" s="139"/>
      <c r="BQ78" s="139"/>
      <c r="BU78" s="139"/>
      <c r="CA78" s="139"/>
    </row>
    <row r="79" spans="1:79" s="4" customFormat="1" ht="12.75">
      <c r="A79" s="41"/>
      <c r="B79" s="50"/>
      <c r="C79" s="24"/>
      <c r="D79" s="35"/>
      <c r="E79" s="8"/>
      <c r="F79" s="9"/>
      <c r="G79" s="10"/>
      <c r="H79" s="8"/>
      <c r="I79" s="9"/>
      <c r="J79" s="134"/>
      <c r="K79" s="8"/>
      <c r="L79" s="9"/>
      <c r="M79" s="134"/>
      <c r="N79" s="8"/>
      <c r="O79" s="9"/>
      <c r="P79" s="10"/>
      <c r="Q79" s="8"/>
      <c r="R79" s="9"/>
      <c r="S79" s="134"/>
      <c r="T79" s="8"/>
      <c r="U79" s="9"/>
      <c r="V79" s="134"/>
      <c r="Y79" s="139"/>
      <c r="AB79" s="139"/>
      <c r="AE79" s="139"/>
      <c r="AH79" s="139"/>
      <c r="AK79" s="139"/>
      <c r="AQ79" s="139"/>
      <c r="AR79" s="8"/>
      <c r="AS79" s="9"/>
      <c r="AT79" s="134"/>
      <c r="AU79" s="8"/>
      <c r="AV79" s="9"/>
      <c r="AW79" s="134"/>
      <c r="AX79" s="8"/>
      <c r="AY79" s="9"/>
      <c r="AZ79" s="134"/>
      <c r="BC79" s="139"/>
      <c r="BE79" s="139"/>
      <c r="BF79" s="139"/>
      <c r="BI79" s="139"/>
      <c r="BL79" s="139"/>
      <c r="BO79" s="139"/>
      <c r="BQ79" s="139"/>
      <c r="BU79" s="139"/>
      <c r="CA79" s="139"/>
    </row>
    <row r="80" spans="1:79" s="4" customFormat="1" ht="12.75" customHeight="1">
      <c r="A80" s="41"/>
      <c r="B80" s="50"/>
      <c r="C80" s="13"/>
      <c r="D80" s="35"/>
      <c r="E80" s="8"/>
      <c r="F80" s="9"/>
      <c r="G80" s="10"/>
      <c r="H80" s="8"/>
      <c r="I80" s="9"/>
      <c r="J80" s="134"/>
      <c r="K80" s="8"/>
      <c r="L80" s="9"/>
      <c r="M80" s="134"/>
      <c r="N80" s="8"/>
      <c r="O80" s="9"/>
      <c r="P80" s="10"/>
      <c r="Q80" s="8"/>
      <c r="R80" s="9"/>
      <c r="S80" s="134"/>
      <c r="T80" s="8"/>
      <c r="U80" s="9"/>
      <c r="V80" s="134"/>
      <c r="Y80" s="139"/>
      <c r="AB80" s="139"/>
      <c r="AE80" s="139"/>
      <c r="AH80" s="139"/>
      <c r="AK80" s="139"/>
      <c r="AQ80" s="139"/>
      <c r="AR80" s="8"/>
      <c r="AS80" s="9"/>
      <c r="AT80" s="134"/>
      <c r="AU80" s="8"/>
      <c r="AV80" s="9"/>
      <c r="AW80" s="134"/>
      <c r="AX80" s="8"/>
      <c r="AY80" s="9"/>
      <c r="AZ80" s="134"/>
      <c r="BC80" s="139"/>
      <c r="BE80" s="139"/>
      <c r="BF80" s="139"/>
      <c r="BI80" s="139"/>
      <c r="BL80" s="139"/>
      <c r="BO80" s="139"/>
      <c r="BQ80" s="139"/>
      <c r="BU80" s="139"/>
      <c r="CA80" s="139"/>
    </row>
    <row r="81" spans="1:79" s="4" customFormat="1" ht="12.75">
      <c r="A81" s="41"/>
      <c r="B81" s="50"/>
      <c r="C81" s="13"/>
      <c r="D81" s="35"/>
      <c r="E81" s="8"/>
      <c r="F81" s="9"/>
      <c r="G81" s="10"/>
      <c r="H81" s="8"/>
      <c r="I81" s="9"/>
      <c r="J81" s="134"/>
      <c r="K81" s="8"/>
      <c r="L81" s="9"/>
      <c r="M81" s="134"/>
      <c r="N81" s="8"/>
      <c r="O81" s="9"/>
      <c r="P81" s="10"/>
      <c r="Q81" s="8"/>
      <c r="R81" s="9"/>
      <c r="S81" s="134"/>
      <c r="T81" s="8"/>
      <c r="U81" s="9"/>
      <c r="V81" s="134"/>
      <c r="Y81" s="139"/>
      <c r="AB81" s="139"/>
      <c r="AE81" s="139"/>
      <c r="AH81" s="139"/>
      <c r="AK81" s="139"/>
      <c r="AQ81" s="139"/>
      <c r="AR81" s="8"/>
      <c r="AS81" s="9"/>
      <c r="AT81" s="134"/>
      <c r="AU81" s="8"/>
      <c r="AV81" s="9"/>
      <c r="AW81" s="134"/>
      <c r="AX81" s="8"/>
      <c r="AY81" s="9"/>
      <c r="AZ81" s="134"/>
      <c r="BC81" s="139"/>
      <c r="BE81" s="139"/>
      <c r="BF81" s="139"/>
      <c r="BI81" s="139"/>
      <c r="BL81" s="139"/>
      <c r="BO81" s="139"/>
      <c r="BQ81" s="139"/>
      <c r="BU81" s="139"/>
      <c r="CA81" s="139"/>
    </row>
    <row r="82" spans="1:79" s="4" customFormat="1" ht="12.75">
      <c r="A82" s="41"/>
      <c r="B82" s="50"/>
      <c r="C82" s="24"/>
      <c r="D82" s="35"/>
      <c r="E82" s="8"/>
      <c r="F82" s="9"/>
      <c r="G82" s="10"/>
      <c r="H82" s="8"/>
      <c r="I82" s="9"/>
      <c r="J82" s="134"/>
      <c r="K82" s="8"/>
      <c r="L82" s="9"/>
      <c r="M82" s="134"/>
      <c r="N82" s="8"/>
      <c r="O82" s="9"/>
      <c r="P82" s="10"/>
      <c r="Q82" s="8"/>
      <c r="R82" s="9"/>
      <c r="S82" s="134"/>
      <c r="T82" s="8"/>
      <c r="U82" s="9"/>
      <c r="V82" s="134"/>
      <c r="Y82" s="139"/>
      <c r="AB82" s="139"/>
      <c r="AE82" s="139"/>
      <c r="AH82" s="139"/>
      <c r="AK82" s="139"/>
      <c r="AQ82" s="139"/>
      <c r="AR82" s="8"/>
      <c r="AS82" s="9"/>
      <c r="AT82" s="134"/>
      <c r="AU82" s="8"/>
      <c r="AV82" s="9"/>
      <c r="AW82" s="134"/>
      <c r="AX82" s="8"/>
      <c r="AY82" s="9"/>
      <c r="AZ82" s="134"/>
      <c r="BC82" s="139"/>
      <c r="BE82" s="139"/>
      <c r="BF82" s="139"/>
      <c r="BI82" s="139"/>
      <c r="BL82" s="139"/>
      <c r="BO82" s="139"/>
      <c r="BQ82" s="139"/>
      <c r="BU82" s="139"/>
      <c r="CA82" s="139"/>
    </row>
    <row r="83" spans="1:79" s="4" customFormat="1" ht="12.75">
      <c r="A83" s="41"/>
      <c r="B83" s="50"/>
      <c r="C83" s="24"/>
      <c r="D83" s="35"/>
      <c r="E83" s="8"/>
      <c r="F83" s="9"/>
      <c r="G83" s="10"/>
      <c r="H83" s="8"/>
      <c r="I83" s="9"/>
      <c r="J83" s="134"/>
      <c r="K83" s="8"/>
      <c r="L83" s="9"/>
      <c r="M83" s="134"/>
      <c r="N83" s="8"/>
      <c r="O83" s="9"/>
      <c r="P83" s="10"/>
      <c r="Q83" s="8"/>
      <c r="R83" s="9"/>
      <c r="S83" s="134"/>
      <c r="T83" s="8"/>
      <c r="U83" s="9"/>
      <c r="V83" s="134"/>
      <c r="Y83" s="139"/>
      <c r="AB83" s="139"/>
      <c r="AE83" s="139"/>
      <c r="AH83" s="139"/>
      <c r="AK83" s="139"/>
      <c r="AQ83" s="139"/>
      <c r="AR83" s="8"/>
      <c r="AS83" s="9"/>
      <c r="AT83" s="134"/>
      <c r="AU83" s="8"/>
      <c r="AV83" s="9"/>
      <c r="AW83" s="134"/>
      <c r="AX83" s="8"/>
      <c r="AY83" s="9"/>
      <c r="AZ83" s="134"/>
      <c r="BC83" s="139"/>
      <c r="BE83" s="139"/>
      <c r="BF83" s="139"/>
      <c r="BI83" s="139"/>
      <c r="BL83" s="139"/>
      <c r="BO83" s="139"/>
      <c r="BQ83" s="139"/>
      <c r="BU83" s="139"/>
      <c r="CA83" s="139"/>
    </row>
    <row r="84" spans="1:79" s="4" customFormat="1" ht="12.75">
      <c r="A84" s="41"/>
      <c r="B84" s="50"/>
      <c r="C84" s="24"/>
      <c r="D84" s="35"/>
      <c r="E84" s="8"/>
      <c r="F84" s="9"/>
      <c r="G84" s="10"/>
      <c r="H84" s="8"/>
      <c r="I84" s="9"/>
      <c r="J84" s="134"/>
      <c r="K84" s="8"/>
      <c r="L84" s="9"/>
      <c r="M84" s="134"/>
      <c r="N84" s="8"/>
      <c r="O84" s="9"/>
      <c r="P84" s="10"/>
      <c r="Q84" s="8"/>
      <c r="R84" s="9"/>
      <c r="S84" s="134"/>
      <c r="T84" s="8"/>
      <c r="U84" s="9"/>
      <c r="V84" s="134"/>
      <c r="Y84" s="139"/>
      <c r="AB84" s="139"/>
      <c r="AE84" s="139"/>
      <c r="AH84" s="139"/>
      <c r="AK84" s="139"/>
      <c r="AQ84" s="139"/>
      <c r="AR84" s="8"/>
      <c r="AS84" s="9"/>
      <c r="AT84" s="134"/>
      <c r="AU84" s="8"/>
      <c r="AV84" s="9"/>
      <c r="AW84" s="134"/>
      <c r="AX84" s="8"/>
      <c r="AY84" s="9"/>
      <c r="AZ84" s="134"/>
      <c r="BC84" s="139"/>
      <c r="BE84" s="139"/>
      <c r="BF84" s="139"/>
      <c r="BI84" s="139"/>
      <c r="BL84" s="139"/>
      <c r="BO84" s="139"/>
      <c r="BQ84" s="139"/>
      <c r="BU84" s="139"/>
      <c r="CA84" s="139"/>
    </row>
    <row r="85" spans="1:79" s="4" customFormat="1" ht="12.75">
      <c r="A85" s="51"/>
      <c r="B85" s="52"/>
      <c r="C85" s="25"/>
      <c r="D85" s="40"/>
      <c r="E85" s="8"/>
      <c r="F85" s="9"/>
      <c r="G85" s="10"/>
      <c r="H85" s="8"/>
      <c r="I85" s="9"/>
      <c r="J85" s="134"/>
      <c r="K85" s="8"/>
      <c r="L85" s="9"/>
      <c r="M85" s="134"/>
      <c r="N85" s="8"/>
      <c r="O85" s="9"/>
      <c r="P85" s="10"/>
      <c r="Q85" s="8"/>
      <c r="R85" s="9"/>
      <c r="S85" s="134"/>
      <c r="T85" s="8"/>
      <c r="U85" s="9"/>
      <c r="V85" s="134"/>
      <c r="Y85" s="139"/>
      <c r="AB85" s="139"/>
      <c r="AE85" s="139"/>
      <c r="AH85" s="139"/>
      <c r="AK85" s="139"/>
      <c r="AQ85" s="139"/>
      <c r="AR85" s="8"/>
      <c r="AS85" s="9"/>
      <c r="AT85" s="134"/>
      <c r="AU85" s="8"/>
      <c r="AV85" s="9"/>
      <c r="AW85" s="134"/>
      <c r="AX85" s="8"/>
      <c r="AY85" s="9"/>
      <c r="AZ85" s="134"/>
      <c r="BC85" s="139"/>
      <c r="BE85" s="139"/>
      <c r="BF85" s="139"/>
      <c r="BI85" s="139"/>
      <c r="BL85" s="139"/>
      <c r="BO85" s="139"/>
      <c r="BQ85" s="139"/>
      <c r="BU85" s="139"/>
      <c r="CA85" s="139"/>
    </row>
    <row r="86" spans="1:79" s="4" customFormat="1" ht="12.75" customHeight="1">
      <c r="A86" s="41"/>
      <c r="B86" s="50"/>
      <c r="C86" s="24"/>
      <c r="D86" s="35"/>
      <c r="E86" s="8"/>
      <c r="F86" s="9"/>
      <c r="G86" s="10"/>
      <c r="H86" s="8"/>
      <c r="I86" s="9"/>
      <c r="J86" s="134"/>
      <c r="K86" s="8"/>
      <c r="L86" s="9"/>
      <c r="M86" s="134"/>
      <c r="N86" s="8"/>
      <c r="O86" s="9"/>
      <c r="P86" s="10"/>
      <c r="Q86" s="8"/>
      <c r="R86" s="9"/>
      <c r="S86" s="134"/>
      <c r="T86" s="8"/>
      <c r="U86" s="9"/>
      <c r="V86" s="134"/>
      <c r="Y86" s="139"/>
      <c r="AB86" s="139"/>
      <c r="AE86" s="139"/>
      <c r="AH86" s="139"/>
      <c r="AK86" s="139"/>
      <c r="AQ86" s="139"/>
      <c r="AR86" s="8"/>
      <c r="AS86" s="9"/>
      <c r="AT86" s="134"/>
      <c r="AU86" s="8"/>
      <c r="AV86" s="9"/>
      <c r="AW86" s="134"/>
      <c r="AX86" s="8"/>
      <c r="AY86" s="9"/>
      <c r="AZ86" s="134"/>
      <c r="BC86" s="139"/>
      <c r="BE86" s="139"/>
      <c r="BF86" s="139"/>
      <c r="BI86" s="139"/>
      <c r="BL86" s="139"/>
      <c r="BO86" s="139"/>
      <c r="BQ86" s="139"/>
      <c r="BU86" s="139"/>
      <c r="CA86" s="139"/>
    </row>
    <row r="87" spans="1:79" s="4" customFormat="1" ht="12.75">
      <c r="A87" s="41"/>
      <c r="B87" s="50"/>
      <c r="C87" s="13"/>
      <c r="D87" s="35"/>
      <c r="E87" s="8"/>
      <c r="F87" s="9"/>
      <c r="G87" s="10"/>
      <c r="H87" s="8"/>
      <c r="I87" s="9"/>
      <c r="J87" s="134"/>
      <c r="K87" s="8"/>
      <c r="L87" s="9"/>
      <c r="M87" s="134"/>
      <c r="N87" s="8"/>
      <c r="O87" s="9"/>
      <c r="P87" s="10"/>
      <c r="Q87" s="8"/>
      <c r="R87" s="9"/>
      <c r="S87" s="134"/>
      <c r="T87" s="8"/>
      <c r="U87" s="9"/>
      <c r="V87" s="134"/>
      <c r="Y87" s="139"/>
      <c r="AB87" s="139"/>
      <c r="AE87" s="139"/>
      <c r="AH87" s="139"/>
      <c r="AK87" s="139"/>
      <c r="AQ87" s="139"/>
      <c r="AR87" s="8"/>
      <c r="AS87" s="9"/>
      <c r="AT87" s="134"/>
      <c r="AU87" s="8"/>
      <c r="AV87" s="9"/>
      <c r="AW87" s="134"/>
      <c r="AX87" s="8"/>
      <c r="AY87" s="9"/>
      <c r="AZ87" s="134"/>
      <c r="BC87" s="139"/>
      <c r="BE87" s="139"/>
      <c r="BF87" s="139"/>
      <c r="BI87" s="139"/>
      <c r="BL87" s="139"/>
      <c r="BO87" s="139"/>
      <c r="BQ87" s="139"/>
      <c r="BU87" s="139"/>
      <c r="CA87" s="139"/>
    </row>
    <row r="88" spans="1:79" s="4" customFormat="1" ht="12.75">
      <c r="A88" s="41"/>
      <c r="B88" s="50"/>
      <c r="C88" s="28"/>
      <c r="D88" s="35"/>
      <c r="E88" s="8"/>
      <c r="F88" s="9"/>
      <c r="G88" s="10"/>
      <c r="H88" s="8"/>
      <c r="I88" s="9"/>
      <c r="J88" s="134"/>
      <c r="K88" s="8"/>
      <c r="L88" s="9"/>
      <c r="M88" s="134"/>
      <c r="N88" s="8"/>
      <c r="O88" s="9"/>
      <c r="P88" s="10"/>
      <c r="Q88" s="8"/>
      <c r="R88" s="9"/>
      <c r="S88" s="134"/>
      <c r="T88" s="8"/>
      <c r="U88" s="9"/>
      <c r="V88" s="134"/>
      <c r="Y88" s="139"/>
      <c r="AB88" s="139"/>
      <c r="AE88" s="139"/>
      <c r="AH88" s="139"/>
      <c r="AK88" s="139"/>
      <c r="AQ88" s="139"/>
      <c r="AR88" s="8"/>
      <c r="AS88" s="9"/>
      <c r="AT88" s="134"/>
      <c r="AU88" s="8"/>
      <c r="AV88" s="9"/>
      <c r="AW88" s="134"/>
      <c r="AX88" s="8"/>
      <c r="AY88" s="9"/>
      <c r="AZ88" s="134"/>
      <c r="BC88" s="139"/>
      <c r="BE88" s="139"/>
      <c r="BF88" s="139"/>
      <c r="BI88" s="139"/>
      <c r="BL88" s="139"/>
      <c r="BO88" s="139"/>
      <c r="BQ88" s="139"/>
      <c r="BU88" s="139"/>
      <c r="CA88" s="139"/>
    </row>
    <row r="89" spans="1:79" s="4" customFormat="1" ht="12.75">
      <c r="A89" s="41"/>
      <c r="B89" s="50"/>
      <c r="C89" s="13"/>
      <c r="D89" s="35"/>
      <c r="E89" s="8"/>
      <c r="F89" s="9"/>
      <c r="G89" s="10"/>
      <c r="H89" s="8"/>
      <c r="I89" s="9"/>
      <c r="J89" s="134"/>
      <c r="K89" s="8"/>
      <c r="L89" s="9"/>
      <c r="M89" s="134"/>
      <c r="N89" s="8"/>
      <c r="O89" s="9"/>
      <c r="P89" s="10"/>
      <c r="Q89" s="8"/>
      <c r="R89" s="9"/>
      <c r="S89" s="134"/>
      <c r="T89" s="8"/>
      <c r="U89" s="9"/>
      <c r="V89" s="134"/>
      <c r="Y89" s="139"/>
      <c r="AB89" s="139"/>
      <c r="AE89" s="139"/>
      <c r="AH89" s="139"/>
      <c r="AK89" s="139"/>
      <c r="AQ89" s="139"/>
      <c r="AR89" s="8"/>
      <c r="AS89" s="9"/>
      <c r="AT89" s="134"/>
      <c r="AU89" s="8"/>
      <c r="AV89" s="9"/>
      <c r="AW89" s="134"/>
      <c r="AX89" s="8"/>
      <c r="AY89" s="9"/>
      <c r="AZ89" s="134"/>
      <c r="BC89" s="139"/>
      <c r="BE89" s="139"/>
      <c r="BF89" s="139"/>
      <c r="BI89" s="139"/>
      <c r="BL89" s="139"/>
      <c r="BO89" s="139"/>
      <c r="BQ89" s="139"/>
      <c r="BU89" s="139"/>
      <c r="CA89" s="139"/>
    </row>
    <row r="90" spans="1:79" s="4" customFormat="1" ht="12.75">
      <c r="A90" s="41"/>
      <c r="B90" s="50"/>
      <c r="C90" s="13"/>
      <c r="D90" s="35"/>
      <c r="E90" s="8"/>
      <c r="F90" s="9"/>
      <c r="G90" s="10"/>
      <c r="H90" s="8"/>
      <c r="I90" s="9"/>
      <c r="J90" s="134"/>
      <c r="K90" s="8"/>
      <c r="L90" s="9"/>
      <c r="M90" s="134"/>
      <c r="N90" s="8"/>
      <c r="O90" s="9"/>
      <c r="P90" s="10"/>
      <c r="Q90" s="8"/>
      <c r="R90" s="9"/>
      <c r="S90" s="134"/>
      <c r="T90" s="8"/>
      <c r="U90" s="9"/>
      <c r="V90" s="134"/>
      <c r="Y90" s="139"/>
      <c r="AB90" s="139"/>
      <c r="AE90" s="139"/>
      <c r="AH90" s="139"/>
      <c r="AK90" s="139"/>
      <c r="AQ90" s="139"/>
      <c r="AR90" s="8"/>
      <c r="AS90" s="9"/>
      <c r="AT90" s="134"/>
      <c r="AU90" s="8"/>
      <c r="AV90" s="9"/>
      <c r="AW90" s="134"/>
      <c r="AX90" s="8"/>
      <c r="AY90" s="9"/>
      <c r="AZ90" s="134"/>
      <c r="BC90" s="139"/>
      <c r="BE90" s="139"/>
      <c r="BF90" s="139"/>
      <c r="BI90" s="139"/>
      <c r="BL90" s="139"/>
      <c r="BO90" s="139"/>
      <c r="BQ90" s="139"/>
      <c r="BU90" s="139"/>
      <c r="CA90" s="139"/>
    </row>
    <row r="91" spans="1:79" s="4" customFormat="1" ht="12.75">
      <c r="A91" s="41"/>
      <c r="B91" s="50"/>
      <c r="C91" s="13"/>
      <c r="D91" s="35"/>
      <c r="E91" s="8"/>
      <c r="F91" s="9"/>
      <c r="G91" s="10"/>
      <c r="H91" s="8"/>
      <c r="I91" s="9"/>
      <c r="J91" s="134"/>
      <c r="K91" s="8"/>
      <c r="L91" s="9"/>
      <c r="M91" s="134"/>
      <c r="N91" s="8"/>
      <c r="O91" s="9"/>
      <c r="P91" s="10"/>
      <c r="Q91" s="8"/>
      <c r="R91" s="9"/>
      <c r="S91" s="134"/>
      <c r="T91" s="8"/>
      <c r="U91" s="9"/>
      <c r="V91" s="134"/>
      <c r="Y91" s="139"/>
      <c r="AB91" s="139"/>
      <c r="AE91" s="139"/>
      <c r="AH91" s="139"/>
      <c r="AK91" s="139"/>
      <c r="AQ91" s="139"/>
      <c r="AR91" s="8"/>
      <c r="AS91" s="9"/>
      <c r="AT91" s="134"/>
      <c r="AU91" s="8"/>
      <c r="AV91" s="9"/>
      <c r="AW91" s="134"/>
      <c r="AX91" s="8"/>
      <c r="AY91" s="9"/>
      <c r="AZ91" s="134"/>
      <c r="BC91" s="139"/>
      <c r="BE91" s="139"/>
      <c r="BF91" s="139"/>
      <c r="BI91" s="139"/>
      <c r="BL91" s="139"/>
      <c r="BO91" s="139"/>
      <c r="BQ91" s="139"/>
      <c r="BU91" s="139"/>
      <c r="CA91" s="139"/>
    </row>
    <row r="92" spans="1:79" s="4" customFormat="1" ht="12.75">
      <c r="A92" s="41"/>
      <c r="B92" s="50"/>
      <c r="C92" s="23"/>
      <c r="D92" s="35"/>
      <c r="E92" s="8"/>
      <c r="F92" s="9"/>
      <c r="G92" s="10"/>
      <c r="H92" s="8"/>
      <c r="I92" s="9"/>
      <c r="J92" s="134"/>
      <c r="K92" s="8"/>
      <c r="L92" s="9"/>
      <c r="M92" s="134"/>
      <c r="N92" s="8"/>
      <c r="O92" s="9"/>
      <c r="P92" s="10"/>
      <c r="Q92" s="8"/>
      <c r="R92" s="9"/>
      <c r="S92" s="134"/>
      <c r="T92" s="8"/>
      <c r="U92" s="9"/>
      <c r="V92" s="134"/>
      <c r="Y92" s="139"/>
      <c r="AB92" s="139"/>
      <c r="AE92" s="139"/>
      <c r="AH92" s="139"/>
      <c r="AK92" s="139"/>
      <c r="AQ92" s="139"/>
      <c r="AR92" s="8"/>
      <c r="AS92" s="9"/>
      <c r="AT92" s="134"/>
      <c r="AU92" s="8"/>
      <c r="AV92" s="9"/>
      <c r="AW92" s="134"/>
      <c r="AX92" s="8"/>
      <c r="AY92" s="9"/>
      <c r="AZ92" s="134"/>
      <c r="BC92" s="139"/>
      <c r="BE92" s="139"/>
      <c r="BF92" s="139"/>
      <c r="BI92" s="139"/>
      <c r="BL92" s="139"/>
      <c r="BO92" s="139"/>
      <c r="BQ92" s="139"/>
      <c r="BU92" s="139"/>
      <c r="CA92" s="139"/>
    </row>
    <row r="93" spans="1:79" s="4" customFormat="1" ht="12.75">
      <c r="A93" s="41"/>
      <c r="B93" s="50"/>
      <c r="C93" s="24"/>
      <c r="D93" s="35"/>
      <c r="E93" s="8"/>
      <c r="F93" s="9"/>
      <c r="G93" s="10"/>
      <c r="H93" s="8"/>
      <c r="I93" s="9"/>
      <c r="J93" s="134"/>
      <c r="K93" s="8"/>
      <c r="L93" s="9"/>
      <c r="M93" s="134"/>
      <c r="N93" s="8"/>
      <c r="O93" s="9"/>
      <c r="P93" s="10"/>
      <c r="Q93" s="8"/>
      <c r="R93" s="9"/>
      <c r="S93" s="134"/>
      <c r="T93" s="8"/>
      <c r="U93" s="9"/>
      <c r="V93" s="134"/>
      <c r="Y93" s="139"/>
      <c r="AB93" s="139"/>
      <c r="AE93" s="139"/>
      <c r="AH93" s="139"/>
      <c r="AK93" s="139"/>
      <c r="AQ93" s="139"/>
      <c r="AR93" s="8"/>
      <c r="AS93" s="9"/>
      <c r="AT93" s="134"/>
      <c r="AU93" s="8"/>
      <c r="AV93" s="9"/>
      <c r="AW93" s="134"/>
      <c r="AX93" s="8"/>
      <c r="AY93" s="9"/>
      <c r="AZ93" s="134"/>
      <c r="BC93" s="139"/>
      <c r="BE93" s="139"/>
      <c r="BF93" s="139"/>
      <c r="BI93" s="139"/>
      <c r="BL93" s="139"/>
      <c r="BO93" s="139"/>
      <c r="BQ93" s="139"/>
      <c r="BU93" s="139"/>
      <c r="CA93" s="139"/>
    </row>
    <row r="94" spans="1:79" s="4" customFormat="1" ht="12.75">
      <c r="A94" s="51"/>
      <c r="B94" s="52"/>
      <c r="C94" s="24"/>
      <c r="D94" s="40"/>
      <c r="E94" s="8"/>
      <c r="F94" s="9"/>
      <c r="G94" s="10"/>
      <c r="H94" s="8"/>
      <c r="I94" s="9"/>
      <c r="J94" s="134"/>
      <c r="K94" s="8"/>
      <c r="L94" s="9"/>
      <c r="M94" s="134"/>
      <c r="N94" s="8"/>
      <c r="O94" s="9"/>
      <c r="P94" s="10"/>
      <c r="Q94" s="8"/>
      <c r="R94" s="9"/>
      <c r="S94" s="134"/>
      <c r="T94" s="8"/>
      <c r="U94" s="9"/>
      <c r="V94" s="134"/>
      <c r="Y94" s="139"/>
      <c r="AB94" s="139"/>
      <c r="AE94" s="139"/>
      <c r="AH94" s="139"/>
      <c r="AK94" s="139"/>
      <c r="AQ94" s="139"/>
      <c r="AR94" s="8"/>
      <c r="AS94" s="9"/>
      <c r="AT94" s="134"/>
      <c r="AU94" s="8"/>
      <c r="AV94" s="9"/>
      <c r="AW94" s="134"/>
      <c r="AX94" s="8"/>
      <c r="AY94" s="9"/>
      <c r="AZ94" s="134"/>
      <c r="BC94" s="139"/>
      <c r="BE94" s="139"/>
      <c r="BF94" s="139"/>
      <c r="BI94" s="139"/>
      <c r="BL94" s="139"/>
      <c r="BO94" s="139"/>
      <c r="BQ94" s="139"/>
      <c r="BU94" s="139"/>
      <c r="CA94" s="139"/>
    </row>
    <row r="95" spans="1:79" s="4" customFormat="1" ht="12.75">
      <c r="A95" s="41"/>
      <c r="B95" s="50"/>
      <c r="C95" s="26"/>
      <c r="D95" s="35"/>
      <c r="E95" s="8"/>
      <c r="F95" s="9"/>
      <c r="G95" s="10"/>
      <c r="H95" s="8"/>
      <c r="I95" s="9"/>
      <c r="J95" s="134"/>
      <c r="K95" s="8"/>
      <c r="L95" s="9"/>
      <c r="M95" s="134"/>
      <c r="N95" s="8"/>
      <c r="O95" s="9"/>
      <c r="P95" s="10"/>
      <c r="Q95" s="8"/>
      <c r="R95" s="9"/>
      <c r="S95" s="134"/>
      <c r="T95" s="8"/>
      <c r="U95" s="9"/>
      <c r="V95" s="134"/>
      <c r="Y95" s="139"/>
      <c r="AB95" s="139"/>
      <c r="AE95" s="139"/>
      <c r="AH95" s="139"/>
      <c r="AK95" s="139"/>
      <c r="AQ95" s="139"/>
      <c r="AR95" s="8"/>
      <c r="AS95" s="9"/>
      <c r="AT95" s="134"/>
      <c r="AU95" s="8"/>
      <c r="AV95" s="9"/>
      <c r="AW95" s="134"/>
      <c r="AX95" s="8"/>
      <c r="AY95" s="9"/>
      <c r="AZ95" s="134"/>
      <c r="BC95" s="139"/>
      <c r="BE95" s="139"/>
      <c r="BF95" s="139"/>
      <c r="BI95" s="139"/>
      <c r="BL95" s="139"/>
      <c r="BO95" s="139"/>
      <c r="BQ95" s="139"/>
      <c r="BU95" s="139"/>
      <c r="CA95" s="139"/>
    </row>
    <row r="96" spans="1:79" s="4" customFormat="1" ht="12.75">
      <c r="A96" s="41"/>
      <c r="B96" s="41"/>
      <c r="C96" s="13"/>
      <c r="D96" s="35"/>
      <c r="E96" s="8"/>
      <c r="F96" s="9"/>
      <c r="G96" s="10"/>
      <c r="H96" s="8"/>
      <c r="I96" s="9"/>
      <c r="J96" s="134"/>
      <c r="K96" s="8"/>
      <c r="L96" s="9"/>
      <c r="M96" s="134"/>
      <c r="N96" s="8"/>
      <c r="O96" s="9"/>
      <c r="P96" s="10"/>
      <c r="Q96" s="8"/>
      <c r="R96" s="9"/>
      <c r="S96" s="134"/>
      <c r="T96" s="8"/>
      <c r="U96" s="9"/>
      <c r="V96" s="134"/>
      <c r="Y96" s="139"/>
      <c r="AB96" s="139"/>
      <c r="AE96" s="139"/>
      <c r="AH96" s="139"/>
      <c r="AK96" s="139"/>
      <c r="AQ96" s="139"/>
      <c r="AR96" s="8"/>
      <c r="AS96" s="9"/>
      <c r="AT96" s="134"/>
      <c r="AU96" s="8"/>
      <c r="AV96" s="9"/>
      <c r="AW96" s="134"/>
      <c r="AX96" s="8"/>
      <c r="AY96" s="9"/>
      <c r="AZ96" s="134"/>
      <c r="BC96" s="139"/>
      <c r="BE96" s="139"/>
      <c r="BF96" s="139"/>
      <c r="BI96" s="139"/>
      <c r="BL96" s="139"/>
      <c r="BO96" s="139"/>
      <c r="BQ96" s="139"/>
      <c r="BU96" s="139"/>
      <c r="CA96" s="139"/>
    </row>
    <row r="97" spans="1:79" s="4" customFormat="1" ht="12.75" customHeight="1">
      <c r="A97" s="41"/>
      <c r="B97" s="41"/>
      <c r="C97" s="24"/>
      <c r="D97" s="35"/>
      <c r="E97" s="8"/>
      <c r="F97" s="9"/>
      <c r="G97" s="10"/>
      <c r="H97" s="8"/>
      <c r="I97" s="9"/>
      <c r="J97" s="134"/>
      <c r="K97" s="8"/>
      <c r="L97" s="9"/>
      <c r="M97" s="134"/>
      <c r="N97" s="8"/>
      <c r="O97" s="9"/>
      <c r="P97" s="10"/>
      <c r="Q97" s="8"/>
      <c r="R97" s="9"/>
      <c r="S97" s="134"/>
      <c r="T97" s="8"/>
      <c r="U97" s="9"/>
      <c r="V97" s="134"/>
      <c r="Y97" s="139"/>
      <c r="AB97" s="139"/>
      <c r="AE97" s="139"/>
      <c r="AH97" s="139"/>
      <c r="AK97" s="139"/>
      <c r="AQ97" s="139"/>
      <c r="AR97" s="8"/>
      <c r="AS97" s="9"/>
      <c r="AT97" s="134"/>
      <c r="AU97" s="8"/>
      <c r="AV97" s="9"/>
      <c r="AW97" s="134"/>
      <c r="AX97" s="8"/>
      <c r="AY97" s="9"/>
      <c r="AZ97" s="134"/>
      <c r="BC97" s="139"/>
      <c r="BE97" s="139"/>
      <c r="BF97" s="139"/>
      <c r="BI97" s="139"/>
      <c r="BL97" s="139"/>
      <c r="BO97" s="139"/>
      <c r="BQ97" s="139"/>
      <c r="BU97" s="139"/>
      <c r="CA97" s="139"/>
    </row>
    <row r="98" spans="1:79" s="4" customFormat="1" ht="12.75">
      <c r="A98" s="41"/>
      <c r="B98" s="50"/>
      <c r="C98" s="13"/>
      <c r="D98" s="35"/>
      <c r="E98" s="8"/>
      <c r="F98" s="9"/>
      <c r="G98" s="10"/>
      <c r="H98" s="8"/>
      <c r="I98" s="9"/>
      <c r="J98" s="134"/>
      <c r="K98" s="8"/>
      <c r="L98" s="9"/>
      <c r="M98" s="134"/>
      <c r="N98" s="8"/>
      <c r="O98" s="9"/>
      <c r="P98" s="10"/>
      <c r="Q98" s="8"/>
      <c r="R98" s="9"/>
      <c r="S98" s="134"/>
      <c r="T98" s="8"/>
      <c r="U98" s="9"/>
      <c r="V98" s="134"/>
      <c r="Y98" s="139"/>
      <c r="AB98" s="139"/>
      <c r="AE98" s="139"/>
      <c r="AH98" s="139"/>
      <c r="AK98" s="139"/>
      <c r="AQ98" s="139"/>
      <c r="AR98" s="8"/>
      <c r="AS98" s="9"/>
      <c r="AT98" s="134"/>
      <c r="AU98" s="8"/>
      <c r="AV98" s="9"/>
      <c r="AW98" s="134"/>
      <c r="AX98" s="8"/>
      <c r="AY98" s="9"/>
      <c r="AZ98" s="134"/>
      <c r="BC98" s="139"/>
      <c r="BE98" s="139"/>
      <c r="BF98" s="139"/>
      <c r="BI98" s="139"/>
      <c r="BL98" s="139"/>
      <c r="BO98" s="139"/>
      <c r="BQ98" s="139"/>
      <c r="BU98" s="139"/>
      <c r="CA98" s="139"/>
    </row>
    <row r="99" spans="1:79" s="4" customFormat="1" ht="12.75">
      <c r="A99" s="41"/>
      <c r="B99" s="50"/>
      <c r="C99" s="13"/>
      <c r="D99" s="35"/>
      <c r="E99" s="8"/>
      <c r="F99" s="9"/>
      <c r="G99" s="10"/>
      <c r="H99" s="8"/>
      <c r="I99" s="9"/>
      <c r="J99" s="134"/>
      <c r="K99" s="8"/>
      <c r="L99" s="9"/>
      <c r="M99" s="134"/>
      <c r="N99" s="8"/>
      <c r="O99" s="9"/>
      <c r="P99" s="10"/>
      <c r="Q99" s="8"/>
      <c r="R99" s="9"/>
      <c r="S99" s="134"/>
      <c r="T99" s="8"/>
      <c r="U99" s="9"/>
      <c r="V99" s="134"/>
      <c r="Y99" s="139"/>
      <c r="AB99" s="139"/>
      <c r="AE99" s="139"/>
      <c r="AH99" s="139"/>
      <c r="AK99" s="139"/>
      <c r="AQ99" s="139"/>
      <c r="AR99" s="8"/>
      <c r="AS99" s="9"/>
      <c r="AT99" s="134"/>
      <c r="AU99" s="8"/>
      <c r="AV99" s="9"/>
      <c r="AW99" s="134"/>
      <c r="AX99" s="8"/>
      <c r="AY99" s="9"/>
      <c r="AZ99" s="134"/>
      <c r="BC99" s="139"/>
      <c r="BE99" s="139"/>
      <c r="BF99" s="139"/>
      <c r="BI99" s="139"/>
      <c r="BL99" s="139"/>
      <c r="BO99" s="139"/>
      <c r="BQ99" s="139"/>
      <c r="BU99" s="139"/>
      <c r="CA99" s="139"/>
    </row>
    <row r="100" spans="1:79" s="4" customFormat="1" ht="12" customHeight="1">
      <c r="A100" s="41"/>
      <c r="B100" s="50"/>
      <c r="C100" s="13"/>
      <c r="D100" s="35"/>
      <c r="E100" s="8"/>
      <c r="F100" s="9"/>
      <c r="G100" s="10"/>
      <c r="H100" s="8"/>
      <c r="I100" s="9"/>
      <c r="J100" s="134"/>
      <c r="K100" s="8"/>
      <c r="L100" s="9"/>
      <c r="M100" s="134"/>
      <c r="N100" s="8"/>
      <c r="O100" s="9"/>
      <c r="P100" s="10"/>
      <c r="Q100" s="8"/>
      <c r="R100" s="9"/>
      <c r="S100" s="134"/>
      <c r="T100" s="8"/>
      <c r="U100" s="9"/>
      <c r="V100" s="134"/>
      <c r="Y100" s="139"/>
      <c r="AB100" s="139"/>
      <c r="AE100" s="139"/>
      <c r="AH100" s="139"/>
      <c r="AK100" s="139"/>
      <c r="AQ100" s="139"/>
      <c r="AR100" s="8"/>
      <c r="AS100" s="9"/>
      <c r="AT100" s="134"/>
      <c r="AU100" s="8"/>
      <c r="AV100" s="9"/>
      <c r="AW100" s="134"/>
      <c r="AX100" s="8"/>
      <c r="AY100" s="9"/>
      <c r="AZ100" s="134"/>
      <c r="BC100" s="139"/>
      <c r="BE100" s="139"/>
      <c r="BF100" s="139"/>
      <c r="BI100" s="139"/>
      <c r="BL100" s="139"/>
      <c r="BO100" s="139"/>
      <c r="BQ100" s="139"/>
      <c r="BU100" s="139"/>
      <c r="CA100" s="139"/>
    </row>
    <row r="101" spans="1:79" s="4" customFormat="1" ht="12.75">
      <c r="A101" s="41"/>
      <c r="B101" s="50"/>
      <c r="C101" s="13"/>
      <c r="D101" s="35"/>
      <c r="E101" s="8"/>
      <c r="F101" s="9"/>
      <c r="G101" s="10"/>
      <c r="H101" s="8"/>
      <c r="I101" s="9"/>
      <c r="J101" s="134"/>
      <c r="K101" s="8"/>
      <c r="L101" s="9"/>
      <c r="M101" s="134"/>
      <c r="N101" s="8"/>
      <c r="O101" s="9"/>
      <c r="P101" s="10"/>
      <c r="Q101" s="8"/>
      <c r="R101" s="9"/>
      <c r="S101" s="134"/>
      <c r="T101" s="8"/>
      <c r="U101" s="9"/>
      <c r="V101" s="134"/>
      <c r="Y101" s="139"/>
      <c r="AB101" s="139"/>
      <c r="AE101" s="139"/>
      <c r="AH101" s="139"/>
      <c r="AK101" s="139"/>
      <c r="AQ101" s="139"/>
      <c r="AR101" s="8"/>
      <c r="AS101" s="9"/>
      <c r="AT101" s="134"/>
      <c r="AU101" s="8"/>
      <c r="AV101" s="9"/>
      <c r="AW101" s="134"/>
      <c r="AX101" s="8"/>
      <c r="AY101" s="9"/>
      <c r="AZ101" s="134"/>
      <c r="BC101" s="139"/>
      <c r="BE101" s="139"/>
      <c r="BF101" s="139"/>
      <c r="BI101" s="139"/>
      <c r="BL101" s="139"/>
      <c r="BO101" s="139"/>
      <c r="BQ101" s="139"/>
      <c r="BU101" s="139"/>
      <c r="CA101" s="139"/>
    </row>
    <row r="102" spans="1:79" s="4" customFormat="1" ht="12.75">
      <c r="A102" s="41"/>
      <c r="B102" s="50"/>
      <c r="C102" s="24"/>
      <c r="D102" s="35"/>
      <c r="E102" s="8"/>
      <c r="F102" s="9"/>
      <c r="G102" s="10"/>
      <c r="H102" s="8"/>
      <c r="I102" s="9"/>
      <c r="J102" s="134"/>
      <c r="K102" s="8"/>
      <c r="L102" s="9"/>
      <c r="M102" s="134"/>
      <c r="N102" s="8"/>
      <c r="O102" s="9"/>
      <c r="P102" s="10"/>
      <c r="Q102" s="8"/>
      <c r="R102" s="9"/>
      <c r="S102" s="134"/>
      <c r="T102" s="8"/>
      <c r="U102" s="9"/>
      <c r="V102" s="134"/>
      <c r="Y102" s="139"/>
      <c r="AB102" s="139"/>
      <c r="AE102" s="139"/>
      <c r="AH102" s="139"/>
      <c r="AK102" s="139"/>
      <c r="AQ102" s="139"/>
      <c r="AR102" s="8"/>
      <c r="AS102" s="9"/>
      <c r="AT102" s="134"/>
      <c r="AU102" s="8"/>
      <c r="AV102" s="9"/>
      <c r="AW102" s="134"/>
      <c r="AX102" s="8"/>
      <c r="AY102" s="9"/>
      <c r="AZ102" s="134"/>
      <c r="BC102" s="139"/>
      <c r="BE102" s="139"/>
      <c r="BF102" s="139"/>
      <c r="BI102" s="139"/>
      <c r="BL102" s="139"/>
      <c r="BO102" s="139"/>
      <c r="BQ102" s="139"/>
      <c r="BU102" s="139"/>
      <c r="CA102" s="139"/>
    </row>
    <row r="103" spans="1:79" s="4" customFormat="1" ht="12.75" customHeight="1">
      <c r="A103" s="41"/>
      <c r="B103" s="50"/>
      <c r="C103" s="23"/>
      <c r="D103" s="35"/>
      <c r="E103" s="8"/>
      <c r="F103" s="9"/>
      <c r="G103" s="10"/>
      <c r="H103" s="8"/>
      <c r="I103" s="9"/>
      <c r="J103" s="134"/>
      <c r="K103" s="8"/>
      <c r="L103" s="9"/>
      <c r="M103" s="134"/>
      <c r="N103" s="8"/>
      <c r="O103" s="9"/>
      <c r="P103" s="10"/>
      <c r="Q103" s="8"/>
      <c r="R103" s="9"/>
      <c r="S103" s="134"/>
      <c r="T103" s="8"/>
      <c r="U103" s="9"/>
      <c r="V103" s="134"/>
      <c r="Y103" s="139"/>
      <c r="AB103" s="139"/>
      <c r="AE103" s="139"/>
      <c r="AH103" s="139"/>
      <c r="AK103" s="139"/>
      <c r="AQ103" s="139"/>
      <c r="AR103" s="8"/>
      <c r="AS103" s="9"/>
      <c r="AT103" s="134"/>
      <c r="AU103" s="8"/>
      <c r="AV103" s="9"/>
      <c r="AW103" s="134"/>
      <c r="AX103" s="8"/>
      <c r="AY103" s="9"/>
      <c r="AZ103" s="134"/>
      <c r="BC103" s="139"/>
      <c r="BE103" s="139"/>
      <c r="BF103" s="139"/>
      <c r="BI103" s="139"/>
      <c r="BL103" s="139"/>
      <c r="BO103" s="139"/>
      <c r="BQ103" s="139"/>
      <c r="BU103" s="139"/>
      <c r="CA103" s="139"/>
    </row>
    <row r="104" spans="1:79" s="4" customFormat="1" ht="12.75">
      <c r="A104" s="51"/>
      <c r="B104" s="52"/>
      <c r="C104" s="25"/>
      <c r="D104" s="40"/>
      <c r="E104" s="8"/>
      <c r="F104" s="9"/>
      <c r="G104" s="10"/>
      <c r="H104" s="8"/>
      <c r="I104" s="9"/>
      <c r="J104" s="134"/>
      <c r="K104" s="8"/>
      <c r="L104" s="9"/>
      <c r="M104" s="134"/>
      <c r="N104" s="8"/>
      <c r="O104" s="9"/>
      <c r="P104" s="10"/>
      <c r="Q104" s="8"/>
      <c r="R104" s="9"/>
      <c r="S104" s="134"/>
      <c r="T104" s="8"/>
      <c r="U104" s="9"/>
      <c r="V104" s="134"/>
      <c r="Y104" s="139"/>
      <c r="AB104" s="139"/>
      <c r="AE104" s="139"/>
      <c r="AH104" s="139"/>
      <c r="AK104" s="139"/>
      <c r="AQ104" s="139"/>
      <c r="AR104" s="8"/>
      <c r="AS104" s="9"/>
      <c r="AT104" s="134"/>
      <c r="AU104" s="8"/>
      <c r="AV104" s="9"/>
      <c r="AW104" s="134"/>
      <c r="AX104" s="8"/>
      <c r="AY104" s="9"/>
      <c r="AZ104" s="134"/>
      <c r="BC104" s="139"/>
      <c r="BE104" s="139"/>
      <c r="BF104" s="139"/>
      <c r="BI104" s="139"/>
      <c r="BL104" s="139"/>
      <c r="BO104" s="139"/>
      <c r="BQ104" s="139"/>
      <c r="BU104" s="139"/>
      <c r="CA104" s="139"/>
    </row>
    <row r="105" spans="1:79" s="4" customFormat="1" ht="12.75">
      <c r="A105" s="41"/>
      <c r="B105" s="50"/>
      <c r="C105" s="24"/>
      <c r="D105" s="35"/>
      <c r="E105" s="8"/>
      <c r="F105" s="9"/>
      <c r="G105" s="10"/>
      <c r="H105" s="8"/>
      <c r="I105" s="9"/>
      <c r="J105" s="134"/>
      <c r="K105" s="8"/>
      <c r="L105" s="9"/>
      <c r="M105" s="134"/>
      <c r="N105" s="8"/>
      <c r="O105" s="9"/>
      <c r="P105" s="10"/>
      <c r="Q105" s="8"/>
      <c r="R105" s="9"/>
      <c r="S105" s="134"/>
      <c r="T105" s="8"/>
      <c r="U105" s="9"/>
      <c r="V105" s="134"/>
      <c r="Y105" s="139"/>
      <c r="AB105" s="139"/>
      <c r="AE105" s="139"/>
      <c r="AH105" s="139"/>
      <c r="AK105" s="139"/>
      <c r="AQ105" s="139"/>
      <c r="AR105" s="8"/>
      <c r="AS105" s="9"/>
      <c r="AT105" s="134"/>
      <c r="AU105" s="8"/>
      <c r="AV105" s="9"/>
      <c r="AW105" s="134"/>
      <c r="AX105" s="8"/>
      <c r="AY105" s="9"/>
      <c r="AZ105" s="134"/>
      <c r="BC105" s="139"/>
      <c r="BE105" s="139"/>
      <c r="BF105" s="139"/>
      <c r="BI105" s="139"/>
      <c r="BL105" s="139"/>
      <c r="BO105" s="139"/>
      <c r="BQ105" s="139"/>
      <c r="BU105" s="139"/>
      <c r="CA105" s="139"/>
    </row>
    <row r="106" spans="1:79" s="4" customFormat="1" ht="12.75">
      <c r="A106" s="41"/>
      <c r="B106" s="50"/>
      <c r="C106" s="13"/>
      <c r="D106" s="74"/>
      <c r="E106" s="8"/>
      <c r="F106" s="9"/>
      <c r="G106" s="10"/>
      <c r="H106" s="8"/>
      <c r="I106" s="9"/>
      <c r="J106" s="134"/>
      <c r="K106" s="8"/>
      <c r="L106" s="9"/>
      <c r="M106" s="134"/>
      <c r="N106" s="8"/>
      <c r="O106" s="9"/>
      <c r="P106" s="10"/>
      <c r="Q106" s="8"/>
      <c r="R106" s="9"/>
      <c r="S106" s="134"/>
      <c r="T106" s="8"/>
      <c r="U106" s="9"/>
      <c r="V106" s="134"/>
      <c r="Y106" s="139"/>
      <c r="AB106" s="139"/>
      <c r="AE106" s="139"/>
      <c r="AH106" s="139"/>
      <c r="AK106" s="139"/>
      <c r="AQ106" s="139"/>
      <c r="AR106" s="8"/>
      <c r="AS106" s="9"/>
      <c r="AT106" s="134"/>
      <c r="AU106" s="8"/>
      <c r="AV106" s="9"/>
      <c r="AW106" s="134"/>
      <c r="AX106" s="8"/>
      <c r="AY106" s="9"/>
      <c r="AZ106" s="134"/>
      <c r="BC106" s="139"/>
      <c r="BE106" s="139"/>
      <c r="BF106" s="139"/>
      <c r="BI106" s="139"/>
      <c r="BL106" s="139"/>
      <c r="BO106" s="139"/>
      <c r="BQ106" s="139"/>
      <c r="BU106" s="139"/>
      <c r="CA106" s="139"/>
    </row>
    <row r="107" spans="1:79" s="4" customFormat="1" ht="12.75">
      <c r="A107" s="41"/>
      <c r="B107" s="50"/>
      <c r="C107" s="24"/>
      <c r="D107" s="74"/>
      <c r="E107" s="8"/>
      <c r="F107" s="9"/>
      <c r="G107" s="10"/>
      <c r="H107" s="8"/>
      <c r="I107" s="9"/>
      <c r="J107" s="134"/>
      <c r="K107" s="8"/>
      <c r="L107" s="9"/>
      <c r="M107" s="134"/>
      <c r="N107" s="8"/>
      <c r="O107" s="9"/>
      <c r="P107" s="10"/>
      <c r="Q107" s="8"/>
      <c r="R107" s="9"/>
      <c r="S107" s="134"/>
      <c r="T107" s="8"/>
      <c r="U107" s="9"/>
      <c r="V107" s="134"/>
      <c r="Y107" s="139"/>
      <c r="AB107" s="139"/>
      <c r="AE107" s="139"/>
      <c r="AH107" s="139"/>
      <c r="AK107" s="139"/>
      <c r="AQ107" s="139"/>
      <c r="AR107" s="8"/>
      <c r="AS107" s="9"/>
      <c r="AT107" s="134"/>
      <c r="AU107" s="8"/>
      <c r="AV107" s="9"/>
      <c r="AW107" s="134"/>
      <c r="AX107" s="8"/>
      <c r="AY107" s="9"/>
      <c r="AZ107" s="134"/>
      <c r="BC107" s="139"/>
      <c r="BE107" s="139"/>
      <c r="BF107" s="139"/>
      <c r="BI107" s="139"/>
      <c r="BL107" s="139"/>
      <c r="BO107" s="139"/>
      <c r="BQ107" s="139"/>
      <c r="BU107" s="139"/>
      <c r="CA107" s="139"/>
    </row>
    <row r="108" spans="1:79" s="4" customFormat="1" ht="12.75">
      <c r="A108" s="41"/>
      <c r="B108" s="50"/>
      <c r="C108" s="29"/>
      <c r="D108" s="35"/>
      <c r="E108" s="8"/>
      <c r="F108" s="9"/>
      <c r="G108" s="10"/>
      <c r="H108" s="8"/>
      <c r="I108" s="9"/>
      <c r="J108" s="134"/>
      <c r="K108" s="8"/>
      <c r="L108" s="9"/>
      <c r="M108" s="134"/>
      <c r="N108" s="8"/>
      <c r="O108" s="9"/>
      <c r="P108" s="10"/>
      <c r="Q108" s="8"/>
      <c r="R108" s="9"/>
      <c r="S108" s="134"/>
      <c r="T108" s="8"/>
      <c r="U108" s="9"/>
      <c r="V108" s="134"/>
      <c r="Y108" s="139"/>
      <c r="AB108" s="139"/>
      <c r="AE108" s="139"/>
      <c r="AH108" s="139"/>
      <c r="AK108" s="139"/>
      <c r="AQ108" s="139"/>
      <c r="AR108" s="8"/>
      <c r="AS108" s="9"/>
      <c r="AT108" s="134"/>
      <c r="AU108" s="8"/>
      <c r="AV108" s="9"/>
      <c r="AW108" s="134"/>
      <c r="AX108" s="8"/>
      <c r="AY108" s="9"/>
      <c r="AZ108" s="134"/>
      <c r="BC108" s="139"/>
      <c r="BE108" s="139"/>
      <c r="BF108" s="139"/>
      <c r="BI108" s="139"/>
      <c r="BL108" s="139"/>
      <c r="BO108" s="139"/>
      <c r="BQ108" s="139"/>
      <c r="BU108" s="139"/>
      <c r="CA108" s="139"/>
    </row>
    <row r="109" spans="1:79" s="4" customFormat="1" ht="12.75">
      <c r="A109" s="41"/>
      <c r="B109" s="50"/>
      <c r="C109" s="29"/>
      <c r="D109" s="35"/>
      <c r="E109" s="8"/>
      <c r="F109" s="9"/>
      <c r="G109" s="10"/>
      <c r="H109" s="8"/>
      <c r="I109" s="9"/>
      <c r="J109" s="134"/>
      <c r="K109" s="8"/>
      <c r="L109" s="9"/>
      <c r="M109" s="134"/>
      <c r="N109" s="8"/>
      <c r="O109" s="9"/>
      <c r="P109" s="10"/>
      <c r="Q109" s="8"/>
      <c r="R109" s="9"/>
      <c r="S109" s="134"/>
      <c r="T109" s="8"/>
      <c r="U109" s="9"/>
      <c r="V109" s="134"/>
      <c r="Y109" s="139"/>
      <c r="AB109" s="139"/>
      <c r="AE109" s="139"/>
      <c r="AH109" s="139"/>
      <c r="AK109" s="139"/>
      <c r="AQ109" s="139"/>
      <c r="AR109" s="8"/>
      <c r="AS109" s="9"/>
      <c r="AT109" s="134"/>
      <c r="AU109" s="8"/>
      <c r="AV109" s="9"/>
      <c r="AW109" s="134"/>
      <c r="AX109" s="8"/>
      <c r="AY109" s="9"/>
      <c r="AZ109" s="134"/>
      <c r="BC109" s="139"/>
      <c r="BE109" s="139"/>
      <c r="BF109" s="139"/>
      <c r="BI109" s="139"/>
      <c r="BL109" s="139"/>
      <c r="BO109" s="139"/>
      <c r="BQ109" s="139"/>
      <c r="BU109" s="139"/>
      <c r="CA109" s="139"/>
    </row>
    <row r="110" spans="1:79" s="4" customFormat="1" ht="12.75">
      <c r="A110" s="41"/>
      <c r="B110" s="50"/>
      <c r="C110" s="13"/>
      <c r="D110" s="35"/>
      <c r="E110" s="8"/>
      <c r="F110" s="9"/>
      <c r="G110" s="10"/>
      <c r="H110" s="8"/>
      <c r="I110" s="9"/>
      <c r="J110" s="134"/>
      <c r="K110" s="8"/>
      <c r="L110" s="9"/>
      <c r="M110" s="134"/>
      <c r="N110" s="8"/>
      <c r="O110" s="9"/>
      <c r="P110" s="10"/>
      <c r="Q110" s="8"/>
      <c r="R110" s="9"/>
      <c r="S110" s="134"/>
      <c r="T110" s="8"/>
      <c r="U110" s="9"/>
      <c r="V110" s="134"/>
      <c r="Y110" s="139"/>
      <c r="AB110" s="139"/>
      <c r="AE110" s="139"/>
      <c r="AH110" s="139"/>
      <c r="AK110" s="139"/>
      <c r="AQ110" s="139"/>
      <c r="AR110" s="8"/>
      <c r="AS110" s="9"/>
      <c r="AT110" s="134"/>
      <c r="AU110" s="8"/>
      <c r="AV110" s="9"/>
      <c r="AW110" s="134"/>
      <c r="AX110" s="8"/>
      <c r="AY110" s="9"/>
      <c r="AZ110" s="134"/>
      <c r="BC110" s="139"/>
      <c r="BE110" s="139"/>
      <c r="BF110" s="139"/>
      <c r="BI110" s="139"/>
      <c r="BL110" s="139"/>
      <c r="BO110" s="139"/>
      <c r="BQ110" s="139"/>
      <c r="BU110" s="139"/>
      <c r="CA110" s="139"/>
    </row>
    <row r="111" spans="1:79" s="4" customFormat="1" ht="12.75" customHeight="1">
      <c r="A111" s="41"/>
      <c r="B111" s="50"/>
      <c r="C111" s="13"/>
      <c r="D111" s="35"/>
      <c r="E111" s="8"/>
      <c r="F111" s="9"/>
      <c r="G111" s="10"/>
      <c r="H111" s="8"/>
      <c r="I111" s="9"/>
      <c r="J111" s="134"/>
      <c r="K111" s="8"/>
      <c r="L111" s="9"/>
      <c r="M111" s="134"/>
      <c r="N111" s="8"/>
      <c r="O111" s="9"/>
      <c r="P111" s="10"/>
      <c r="Q111" s="8"/>
      <c r="R111" s="9"/>
      <c r="S111" s="134"/>
      <c r="T111" s="8"/>
      <c r="U111" s="9"/>
      <c r="V111" s="134"/>
      <c r="Y111" s="139"/>
      <c r="AB111" s="139"/>
      <c r="AE111" s="139"/>
      <c r="AH111" s="139"/>
      <c r="AK111" s="139"/>
      <c r="AQ111" s="139"/>
      <c r="AR111" s="8"/>
      <c r="AS111" s="9"/>
      <c r="AT111" s="134"/>
      <c r="AU111" s="8"/>
      <c r="AV111" s="9"/>
      <c r="AW111" s="134"/>
      <c r="AX111" s="8"/>
      <c r="AY111" s="9"/>
      <c r="AZ111" s="134"/>
      <c r="BC111" s="139"/>
      <c r="BE111" s="139"/>
      <c r="BF111" s="139"/>
      <c r="BI111" s="139"/>
      <c r="BL111" s="139"/>
      <c r="BO111" s="139"/>
      <c r="BQ111" s="139"/>
      <c r="BU111" s="139"/>
      <c r="CA111" s="139"/>
    </row>
    <row r="112" spans="1:79" s="4" customFormat="1" ht="12.75">
      <c r="A112" s="41"/>
      <c r="B112" s="50"/>
      <c r="C112" s="24"/>
      <c r="D112" s="35"/>
      <c r="E112" s="8"/>
      <c r="F112" s="9"/>
      <c r="G112" s="10"/>
      <c r="H112" s="8"/>
      <c r="I112" s="9"/>
      <c r="J112" s="134"/>
      <c r="K112" s="8"/>
      <c r="L112" s="9"/>
      <c r="M112" s="134"/>
      <c r="N112" s="8"/>
      <c r="O112" s="9"/>
      <c r="P112" s="10"/>
      <c r="Q112" s="8"/>
      <c r="R112" s="9"/>
      <c r="S112" s="134"/>
      <c r="T112" s="8"/>
      <c r="U112" s="9"/>
      <c r="V112" s="134"/>
      <c r="Y112" s="139"/>
      <c r="AB112" s="139"/>
      <c r="AE112" s="139"/>
      <c r="AH112" s="139"/>
      <c r="AK112" s="139"/>
      <c r="AQ112" s="139"/>
      <c r="AR112" s="8"/>
      <c r="AS112" s="9"/>
      <c r="AT112" s="134"/>
      <c r="AU112" s="8"/>
      <c r="AV112" s="9"/>
      <c r="AW112" s="134"/>
      <c r="AX112" s="8"/>
      <c r="AY112" s="9"/>
      <c r="AZ112" s="134"/>
      <c r="BC112" s="139"/>
      <c r="BE112" s="139"/>
      <c r="BF112" s="139"/>
      <c r="BI112" s="139"/>
      <c r="BL112" s="139"/>
      <c r="BO112" s="139"/>
      <c r="BQ112" s="139"/>
      <c r="BU112" s="139"/>
      <c r="CA112" s="139"/>
    </row>
    <row r="113" spans="1:79" s="4" customFormat="1" ht="12.75">
      <c r="A113" s="41"/>
      <c r="B113" s="50"/>
      <c r="C113" s="24"/>
      <c r="D113" s="35"/>
      <c r="E113" s="8"/>
      <c r="F113" s="9"/>
      <c r="G113" s="10"/>
      <c r="H113" s="8"/>
      <c r="I113" s="9"/>
      <c r="J113" s="134"/>
      <c r="K113" s="8"/>
      <c r="L113" s="9"/>
      <c r="M113" s="134"/>
      <c r="N113" s="8"/>
      <c r="O113" s="9"/>
      <c r="P113" s="10"/>
      <c r="Q113" s="8"/>
      <c r="R113" s="9"/>
      <c r="S113" s="134"/>
      <c r="T113" s="8"/>
      <c r="U113" s="9"/>
      <c r="V113" s="134"/>
      <c r="Y113" s="139"/>
      <c r="AB113" s="139"/>
      <c r="AE113" s="139"/>
      <c r="AH113" s="139"/>
      <c r="AK113" s="139"/>
      <c r="AQ113" s="139"/>
      <c r="AR113" s="8"/>
      <c r="AS113" s="9"/>
      <c r="AT113" s="134"/>
      <c r="AU113" s="8"/>
      <c r="AV113" s="9"/>
      <c r="AW113" s="134"/>
      <c r="AX113" s="8"/>
      <c r="AY113" s="9"/>
      <c r="AZ113" s="134"/>
      <c r="BC113" s="139"/>
      <c r="BE113" s="139"/>
      <c r="BF113" s="139"/>
      <c r="BI113" s="139"/>
      <c r="BL113" s="139"/>
      <c r="BO113" s="139"/>
      <c r="BQ113" s="139"/>
      <c r="BU113" s="139"/>
      <c r="CA113" s="139"/>
    </row>
    <row r="114" spans="1:79" s="4" customFormat="1" ht="12.75">
      <c r="A114" s="51"/>
      <c r="B114" s="52"/>
      <c r="C114" s="25"/>
      <c r="D114" s="40"/>
      <c r="E114" s="8"/>
      <c r="F114" s="9"/>
      <c r="G114" s="10"/>
      <c r="H114" s="8"/>
      <c r="I114" s="9"/>
      <c r="J114" s="134"/>
      <c r="K114" s="8"/>
      <c r="L114" s="9"/>
      <c r="M114" s="134"/>
      <c r="N114" s="8"/>
      <c r="O114" s="9"/>
      <c r="P114" s="10"/>
      <c r="Q114" s="8"/>
      <c r="R114" s="9"/>
      <c r="S114" s="134"/>
      <c r="T114" s="8"/>
      <c r="U114" s="9"/>
      <c r="V114" s="134"/>
      <c r="Y114" s="139"/>
      <c r="AB114" s="139"/>
      <c r="AE114" s="139"/>
      <c r="AH114" s="139"/>
      <c r="AK114" s="139"/>
      <c r="AQ114" s="139"/>
      <c r="AR114" s="8"/>
      <c r="AS114" s="9"/>
      <c r="AT114" s="134"/>
      <c r="AU114" s="8"/>
      <c r="AV114" s="9"/>
      <c r="AW114" s="134"/>
      <c r="AX114" s="8"/>
      <c r="AY114" s="9"/>
      <c r="AZ114" s="134"/>
      <c r="BC114" s="139"/>
      <c r="BE114" s="139"/>
      <c r="BF114" s="139"/>
      <c r="BI114" s="139"/>
      <c r="BL114" s="139"/>
      <c r="BO114" s="139"/>
      <c r="BQ114" s="139"/>
      <c r="BU114" s="139"/>
      <c r="CA114" s="139"/>
    </row>
    <row r="115" spans="1:79" s="4" customFormat="1" ht="12.75">
      <c r="A115" s="53"/>
      <c r="B115" s="54"/>
      <c r="C115" s="26"/>
      <c r="D115" s="45"/>
      <c r="E115" s="8"/>
      <c r="F115" s="9"/>
      <c r="G115" s="10"/>
      <c r="H115" s="8"/>
      <c r="I115" s="9"/>
      <c r="J115" s="134"/>
      <c r="K115" s="8"/>
      <c r="L115" s="9"/>
      <c r="M115" s="134"/>
      <c r="N115" s="8"/>
      <c r="O115" s="9"/>
      <c r="P115" s="10"/>
      <c r="Q115" s="8"/>
      <c r="R115" s="9"/>
      <c r="S115" s="134"/>
      <c r="T115" s="8"/>
      <c r="U115" s="9"/>
      <c r="V115" s="134"/>
      <c r="Y115" s="139"/>
      <c r="AB115" s="139"/>
      <c r="AE115" s="139"/>
      <c r="AH115" s="139"/>
      <c r="AK115" s="139"/>
      <c r="AQ115" s="139"/>
      <c r="AR115" s="8"/>
      <c r="AS115" s="9"/>
      <c r="AT115" s="134"/>
      <c r="AU115" s="8"/>
      <c r="AV115" s="9"/>
      <c r="AW115" s="134"/>
      <c r="AX115" s="8"/>
      <c r="AY115" s="9"/>
      <c r="AZ115" s="134"/>
      <c r="BC115" s="139"/>
      <c r="BE115" s="139"/>
      <c r="BF115" s="139"/>
      <c r="BI115" s="139"/>
      <c r="BL115" s="139"/>
      <c r="BO115" s="139"/>
      <c r="BQ115" s="139"/>
      <c r="BU115" s="139"/>
      <c r="CA115" s="139"/>
    </row>
    <row r="116" spans="1:79" s="4" customFormat="1" ht="12.75">
      <c r="A116" s="41"/>
      <c r="B116" s="50"/>
      <c r="C116" s="13"/>
      <c r="D116" s="74"/>
      <c r="E116" s="8"/>
      <c r="F116" s="9"/>
      <c r="G116" s="10"/>
      <c r="H116" s="8"/>
      <c r="I116" s="9"/>
      <c r="J116" s="134"/>
      <c r="K116" s="8"/>
      <c r="L116" s="9"/>
      <c r="M116" s="134"/>
      <c r="N116" s="8"/>
      <c r="O116" s="9"/>
      <c r="P116" s="10"/>
      <c r="Q116" s="8"/>
      <c r="R116" s="9"/>
      <c r="S116" s="134"/>
      <c r="T116" s="8"/>
      <c r="U116" s="9"/>
      <c r="V116" s="134"/>
      <c r="Y116" s="139"/>
      <c r="AB116" s="139"/>
      <c r="AE116" s="139"/>
      <c r="AH116" s="139"/>
      <c r="AK116" s="139"/>
      <c r="AQ116" s="139"/>
      <c r="AR116" s="8"/>
      <c r="AS116" s="9"/>
      <c r="AT116" s="134"/>
      <c r="AU116" s="8"/>
      <c r="AV116" s="9"/>
      <c r="AW116" s="134"/>
      <c r="AX116" s="8"/>
      <c r="AY116" s="9"/>
      <c r="AZ116" s="134"/>
      <c r="BC116" s="139"/>
      <c r="BE116" s="139"/>
      <c r="BF116" s="139"/>
      <c r="BI116" s="139"/>
      <c r="BL116" s="139"/>
      <c r="BO116" s="139"/>
      <c r="BQ116" s="139"/>
      <c r="BU116" s="139"/>
      <c r="CA116" s="139"/>
    </row>
    <row r="117" spans="1:79" s="4" customFormat="1" ht="12.75">
      <c r="A117" s="41"/>
      <c r="B117" s="50"/>
      <c r="C117" s="24"/>
      <c r="D117" s="74"/>
      <c r="E117" s="8"/>
      <c r="F117" s="9"/>
      <c r="G117" s="10"/>
      <c r="H117" s="8"/>
      <c r="I117" s="9"/>
      <c r="J117" s="134"/>
      <c r="K117" s="8"/>
      <c r="L117" s="9"/>
      <c r="M117" s="134"/>
      <c r="N117" s="8"/>
      <c r="O117" s="9"/>
      <c r="P117" s="10"/>
      <c r="Q117" s="8"/>
      <c r="R117" s="9"/>
      <c r="S117" s="134"/>
      <c r="T117" s="8"/>
      <c r="U117" s="9"/>
      <c r="V117" s="134"/>
      <c r="Y117" s="139"/>
      <c r="AB117" s="139"/>
      <c r="AE117" s="139"/>
      <c r="AH117" s="139"/>
      <c r="AK117" s="139"/>
      <c r="AQ117" s="139"/>
      <c r="AR117" s="8"/>
      <c r="AS117" s="9"/>
      <c r="AT117" s="134"/>
      <c r="AU117" s="8"/>
      <c r="AV117" s="9"/>
      <c r="AW117" s="134"/>
      <c r="AX117" s="8"/>
      <c r="AY117" s="9"/>
      <c r="AZ117" s="134"/>
      <c r="BC117" s="139"/>
      <c r="BE117" s="139"/>
      <c r="BF117" s="139"/>
      <c r="BI117" s="139"/>
      <c r="BL117" s="139"/>
      <c r="BO117" s="139"/>
      <c r="BQ117" s="139"/>
      <c r="BU117" s="139"/>
      <c r="CA117" s="139"/>
    </row>
    <row r="118" spans="1:79" s="4" customFormat="1" ht="12.75">
      <c r="A118" s="41"/>
      <c r="B118" s="50"/>
      <c r="C118" s="29"/>
      <c r="D118" s="35"/>
      <c r="E118" s="8"/>
      <c r="F118" s="9"/>
      <c r="G118" s="10"/>
      <c r="H118" s="8"/>
      <c r="I118" s="9"/>
      <c r="J118" s="134"/>
      <c r="K118" s="8"/>
      <c r="L118" s="9"/>
      <c r="M118" s="134"/>
      <c r="N118" s="8"/>
      <c r="O118" s="9"/>
      <c r="P118" s="10"/>
      <c r="Q118" s="8"/>
      <c r="R118" s="9"/>
      <c r="S118" s="134"/>
      <c r="T118" s="8"/>
      <c r="U118" s="9"/>
      <c r="V118" s="134"/>
      <c r="Y118" s="139"/>
      <c r="AB118" s="139"/>
      <c r="AE118" s="139"/>
      <c r="AH118" s="139"/>
      <c r="AK118" s="139"/>
      <c r="AQ118" s="139"/>
      <c r="AR118" s="8"/>
      <c r="AS118" s="9"/>
      <c r="AT118" s="134"/>
      <c r="AU118" s="8"/>
      <c r="AV118" s="9"/>
      <c r="AW118" s="134"/>
      <c r="AX118" s="8"/>
      <c r="AY118" s="9"/>
      <c r="AZ118" s="134"/>
      <c r="BC118" s="139"/>
      <c r="BE118" s="139"/>
      <c r="BF118" s="139"/>
      <c r="BI118" s="139"/>
      <c r="BL118" s="139"/>
      <c r="BO118" s="139"/>
      <c r="BQ118" s="139"/>
      <c r="BU118" s="139"/>
      <c r="CA118" s="139"/>
    </row>
    <row r="119" spans="1:79" s="4" customFormat="1" ht="12.75">
      <c r="A119" s="41"/>
      <c r="B119" s="50"/>
      <c r="C119" s="30"/>
      <c r="D119" s="35"/>
      <c r="E119" s="8"/>
      <c r="F119" s="9"/>
      <c r="G119" s="10"/>
      <c r="H119" s="8"/>
      <c r="I119" s="9"/>
      <c r="J119" s="134"/>
      <c r="K119" s="8"/>
      <c r="L119" s="9"/>
      <c r="M119" s="134"/>
      <c r="N119" s="8"/>
      <c r="O119" s="9"/>
      <c r="P119" s="10"/>
      <c r="Q119" s="8"/>
      <c r="R119" s="9"/>
      <c r="S119" s="134"/>
      <c r="T119" s="8"/>
      <c r="U119" s="9"/>
      <c r="V119" s="134"/>
      <c r="Y119" s="139"/>
      <c r="AB119" s="139"/>
      <c r="AE119" s="139"/>
      <c r="AH119" s="139"/>
      <c r="AK119" s="139"/>
      <c r="AQ119" s="139"/>
      <c r="AR119" s="8"/>
      <c r="AS119" s="9"/>
      <c r="AT119" s="134"/>
      <c r="AU119" s="8"/>
      <c r="AV119" s="9"/>
      <c r="AW119" s="134"/>
      <c r="AX119" s="8"/>
      <c r="AY119" s="9"/>
      <c r="AZ119" s="134"/>
      <c r="BC119" s="139"/>
      <c r="BE119" s="139"/>
      <c r="BF119" s="139"/>
      <c r="BI119" s="139"/>
      <c r="BL119" s="139"/>
      <c r="BO119" s="139"/>
      <c r="BQ119" s="139"/>
      <c r="BU119" s="139"/>
      <c r="CA119" s="139"/>
    </row>
    <row r="120" spans="1:79" s="4" customFormat="1" ht="12.75">
      <c r="A120" s="41"/>
      <c r="B120" s="50"/>
      <c r="C120" s="13"/>
      <c r="D120" s="35"/>
      <c r="E120" s="8"/>
      <c r="F120" s="9"/>
      <c r="G120" s="10"/>
      <c r="H120" s="8"/>
      <c r="I120" s="9"/>
      <c r="J120" s="134"/>
      <c r="K120" s="8"/>
      <c r="L120" s="9"/>
      <c r="M120" s="134"/>
      <c r="N120" s="8"/>
      <c r="O120" s="9"/>
      <c r="P120" s="10"/>
      <c r="Q120" s="8"/>
      <c r="R120" s="9"/>
      <c r="S120" s="134"/>
      <c r="T120" s="8"/>
      <c r="U120" s="9"/>
      <c r="V120" s="134"/>
      <c r="Y120" s="139"/>
      <c r="AB120" s="139"/>
      <c r="AE120" s="139"/>
      <c r="AH120" s="139"/>
      <c r="AK120" s="139"/>
      <c r="AQ120" s="139"/>
      <c r="AR120" s="8"/>
      <c r="AS120" s="9"/>
      <c r="AT120" s="134"/>
      <c r="AU120" s="8"/>
      <c r="AV120" s="9"/>
      <c r="AW120" s="134"/>
      <c r="AX120" s="8"/>
      <c r="AY120" s="9"/>
      <c r="AZ120" s="134"/>
      <c r="BC120" s="139"/>
      <c r="BE120" s="139"/>
      <c r="BF120" s="139"/>
      <c r="BI120" s="139"/>
      <c r="BL120" s="139"/>
      <c r="BO120" s="139"/>
      <c r="BQ120" s="139"/>
      <c r="BU120" s="139"/>
      <c r="CA120" s="139"/>
    </row>
    <row r="121" spans="1:79" s="4" customFormat="1" ht="12.75">
      <c r="A121" s="41"/>
      <c r="B121" s="50"/>
      <c r="C121" s="13"/>
      <c r="D121" s="35"/>
      <c r="E121" s="8"/>
      <c r="F121" s="9"/>
      <c r="G121" s="10"/>
      <c r="H121" s="8"/>
      <c r="I121" s="9"/>
      <c r="J121" s="134"/>
      <c r="K121" s="8"/>
      <c r="L121" s="9"/>
      <c r="M121" s="134"/>
      <c r="N121" s="8"/>
      <c r="O121" s="9"/>
      <c r="P121" s="10"/>
      <c r="Q121" s="8"/>
      <c r="R121" s="9"/>
      <c r="S121" s="134"/>
      <c r="T121" s="8"/>
      <c r="U121" s="9"/>
      <c r="V121" s="134"/>
      <c r="Y121" s="139"/>
      <c r="AB121" s="139"/>
      <c r="AE121" s="139"/>
      <c r="AH121" s="139"/>
      <c r="AK121" s="139"/>
      <c r="AQ121" s="139"/>
      <c r="AR121" s="8"/>
      <c r="AS121" s="9"/>
      <c r="AT121" s="134"/>
      <c r="AU121" s="8"/>
      <c r="AV121" s="9"/>
      <c r="AW121" s="134"/>
      <c r="AX121" s="8"/>
      <c r="AY121" s="9"/>
      <c r="AZ121" s="134"/>
      <c r="BC121" s="139"/>
      <c r="BE121" s="139"/>
      <c r="BF121" s="139"/>
      <c r="BI121" s="139"/>
      <c r="BL121" s="139"/>
      <c r="BO121" s="139"/>
      <c r="BQ121" s="139"/>
      <c r="BU121" s="139"/>
      <c r="CA121" s="139"/>
    </row>
    <row r="122" spans="1:79" s="4" customFormat="1" ht="12.75">
      <c r="A122" s="41"/>
      <c r="B122" s="50"/>
      <c r="C122" s="13"/>
      <c r="D122" s="35"/>
      <c r="E122" s="8"/>
      <c r="F122" s="9"/>
      <c r="G122" s="10"/>
      <c r="H122" s="8"/>
      <c r="I122" s="9"/>
      <c r="J122" s="134"/>
      <c r="K122" s="8"/>
      <c r="L122" s="9"/>
      <c r="M122" s="134"/>
      <c r="N122" s="8"/>
      <c r="O122" s="9"/>
      <c r="P122" s="10"/>
      <c r="Q122" s="8"/>
      <c r="R122" s="9"/>
      <c r="S122" s="134"/>
      <c r="T122" s="8"/>
      <c r="U122" s="9"/>
      <c r="V122" s="134"/>
      <c r="Y122" s="139"/>
      <c r="AB122" s="139"/>
      <c r="AE122" s="139"/>
      <c r="AH122" s="139"/>
      <c r="AK122" s="139"/>
      <c r="AQ122" s="139"/>
      <c r="AR122" s="8"/>
      <c r="AS122" s="9"/>
      <c r="AT122" s="134"/>
      <c r="AU122" s="8"/>
      <c r="AV122" s="9"/>
      <c r="AW122" s="134"/>
      <c r="AX122" s="8"/>
      <c r="AY122" s="9"/>
      <c r="AZ122" s="134"/>
      <c r="BC122" s="139"/>
      <c r="BE122" s="139"/>
      <c r="BF122" s="139"/>
      <c r="BI122" s="139"/>
      <c r="BL122" s="139"/>
      <c r="BO122" s="139"/>
      <c r="BQ122" s="139"/>
      <c r="BU122" s="139"/>
      <c r="CA122" s="139"/>
    </row>
    <row r="123" spans="1:79" s="4" customFormat="1" ht="12.75">
      <c r="A123" s="41"/>
      <c r="B123" s="50"/>
      <c r="C123" s="13"/>
      <c r="D123" s="35"/>
      <c r="E123" s="8"/>
      <c r="F123" s="9"/>
      <c r="G123" s="10"/>
      <c r="H123" s="8"/>
      <c r="I123" s="9"/>
      <c r="J123" s="134"/>
      <c r="K123" s="8"/>
      <c r="L123" s="9"/>
      <c r="M123" s="134"/>
      <c r="N123" s="8"/>
      <c r="O123" s="9"/>
      <c r="P123" s="10"/>
      <c r="Q123" s="8"/>
      <c r="R123" s="9"/>
      <c r="S123" s="134"/>
      <c r="T123" s="8"/>
      <c r="U123" s="9"/>
      <c r="V123" s="134"/>
      <c r="Y123" s="139"/>
      <c r="AB123" s="139"/>
      <c r="AE123" s="139"/>
      <c r="AH123" s="139"/>
      <c r="AK123" s="139"/>
      <c r="AQ123" s="139"/>
      <c r="AR123" s="8"/>
      <c r="AS123" s="9"/>
      <c r="AT123" s="134"/>
      <c r="AU123" s="8"/>
      <c r="AV123" s="9"/>
      <c r="AW123" s="134"/>
      <c r="AX123" s="8"/>
      <c r="AY123" s="9"/>
      <c r="AZ123" s="134"/>
      <c r="BC123" s="139"/>
      <c r="BE123" s="139"/>
      <c r="BF123" s="139"/>
      <c r="BI123" s="139"/>
      <c r="BL123" s="139"/>
      <c r="BO123" s="139"/>
      <c r="BQ123" s="139"/>
      <c r="BU123" s="139"/>
      <c r="CA123" s="139"/>
    </row>
    <row r="124" spans="1:79" s="4" customFormat="1" ht="12.75">
      <c r="A124" s="41"/>
      <c r="B124" s="50"/>
      <c r="C124" s="13"/>
      <c r="D124" s="35"/>
      <c r="E124" s="8"/>
      <c r="F124" s="9"/>
      <c r="G124" s="10"/>
      <c r="H124" s="8"/>
      <c r="I124" s="9"/>
      <c r="J124" s="134"/>
      <c r="K124" s="8"/>
      <c r="L124" s="9"/>
      <c r="M124" s="134"/>
      <c r="N124" s="8"/>
      <c r="O124" s="9"/>
      <c r="P124" s="10"/>
      <c r="Q124" s="8"/>
      <c r="R124" s="9"/>
      <c r="S124" s="134"/>
      <c r="T124" s="8"/>
      <c r="U124" s="9"/>
      <c r="V124" s="134"/>
      <c r="Y124" s="139"/>
      <c r="AB124" s="139"/>
      <c r="AE124" s="139"/>
      <c r="AH124" s="139"/>
      <c r="AK124" s="139"/>
      <c r="AQ124" s="139"/>
      <c r="AR124" s="8"/>
      <c r="AS124" s="9"/>
      <c r="AT124" s="134"/>
      <c r="AU124" s="8"/>
      <c r="AV124" s="9"/>
      <c r="AW124" s="134"/>
      <c r="AX124" s="8"/>
      <c r="AY124" s="9"/>
      <c r="AZ124" s="134"/>
      <c r="BC124" s="139"/>
      <c r="BE124" s="139"/>
      <c r="BF124" s="139"/>
      <c r="BI124" s="139"/>
      <c r="BL124" s="139"/>
      <c r="BO124" s="139"/>
      <c r="BQ124" s="139"/>
      <c r="BU124" s="139"/>
      <c r="CA124" s="139"/>
    </row>
    <row r="125" spans="1:79" s="4" customFormat="1" ht="12.75">
      <c r="A125" s="41"/>
      <c r="B125" s="50"/>
      <c r="C125" s="13"/>
      <c r="D125" s="35"/>
      <c r="E125" s="8"/>
      <c r="F125" s="9"/>
      <c r="G125" s="10"/>
      <c r="H125" s="8"/>
      <c r="I125" s="9"/>
      <c r="J125" s="134"/>
      <c r="K125" s="8"/>
      <c r="L125" s="9"/>
      <c r="M125" s="134"/>
      <c r="N125" s="8"/>
      <c r="O125" s="9"/>
      <c r="P125" s="10"/>
      <c r="Q125" s="8"/>
      <c r="R125" s="9"/>
      <c r="S125" s="134"/>
      <c r="T125" s="8"/>
      <c r="U125" s="9"/>
      <c r="V125" s="134"/>
      <c r="Y125" s="139"/>
      <c r="AB125" s="139"/>
      <c r="AE125" s="139"/>
      <c r="AH125" s="139"/>
      <c r="AK125" s="139"/>
      <c r="AQ125" s="139"/>
      <c r="AR125" s="8"/>
      <c r="AS125" s="9"/>
      <c r="AT125" s="134"/>
      <c r="AU125" s="8"/>
      <c r="AV125" s="9"/>
      <c r="AW125" s="134"/>
      <c r="AX125" s="8"/>
      <c r="AY125" s="9"/>
      <c r="AZ125" s="134"/>
      <c r="BC125" s="139"/>
      <c r="BE125" s="139"/>
      <c r="BF125" s="139"/>
      <c r="BI125" s="139"/>
      <c r="BL125" s="139"/>
      <c r="BO125" s="139"/>
      <c r="BQ125" s="139"/>
      <c r="BU125" s="139"/>
      <c r="CA125" s="139"/>
    </row>
    <row r="126" spans="1:79" s="4" customFormat="1" ht="12.75">
      <c r="A126" s="41"/>
      <c r="B126" s="50"/>
      <c r="C126" s="24"/>
      <c r="D126" s="35"/>
      <c r="E126" s="8"/>
      <c r="F126" s="9"/>
      <c r="G126" s="10"/>
      <c r="H126" s="8"/>
      <c r="I126" s="9"/>
      <c r="J126" s="134"/>
      <c r="K126" s="8"/>
      <c r="L126" s="9"/>
      <c r="M126" s="134"/>
      <c r="N126" s="8"/>
      <c r="O126" s="9"/>
      <c r="P126" s="10"/>
      <c r="Q126" s="8"/>
      <c r="R126" s="9"/>
      <c r="S126" s="134"/>
      <c r="T126" s="8"/>
      <c r="U126" s="9"/>
      <c r="V126" s="134"/>
      <c r="Y126" s="139"/>
      <c r="AB126" s="139"/>
      <c r="AE126" s="139"/>
      <c r="AH126" s="139"/>
      <c r="AK126" s="139"/>
      <c r="AQ126" s="139"/>
      <c r="AR126" s="8"/>
      <c r="AS126" s="9"/>
      <c r="AT126" s="134"/>
      <c r="AU126" s="8"/>
      <c r="AV126" s="9"/>
      <c r="AW126" s="134"/>
      <c r="AX126" s="8"/>
      <c r="AY126" s="9"/>
      <c r="AZ126" s="134"/>
      <c r="BC126" s="139"/>
      <c r="BE126" s="139"/>
      <c r="BF126" s="139"/>
      <c r="BI126" s="139"/>
      <c r="BL126" s="139"/>
      <c r="BO126" s="139"/>
      <c r="BQ126" s="139"/>
      <c r="BU126" s="139"/>
      <c r="CA126" s="139"/>
    </row>
    <row r="127" spans="1:79" s="4" customFormat="1" ht="12.75" customHeight="1">
      <c r="A127" s="41"/>
      <c r="B127" s="50"/>
      <c r="C127" s="24"/>
      <c r="D127" s="35"/>
      <c r="E127" s="8"/>
      <c r="F127" s="9"/>
      <c r="G127" s="10"/>
      <c r="H127" s="8"/>
      <c r="I127" s="9"/>
      <c r="J127" s="134"/>
      <c r="K127" s="8"/>
      <c r="L127" s="9"/>
      <c r="M127" s="134"/>
      <c r="N127" s="8"/>
      <c r="O127" s="9"/>
      <c r="P127" s="10"/>
      <c r="Q127" s="8"/>
      <c r="R127" s="9"/>
      <c r="S127" s="134"/>
      <c r="T127" s="8"/>
      <c r="U127" s="9"/>
      <c r="V127" s="134"/>
      <c r="Y127" s="139"/>
      <c r="AB127" s="139"/>
      <c r="AE127" s="139"/>
      <c r="AH127" s="139"/>
      <c r="AK127" s="139"/>
      <c r="AQ127" s="139"/>
      <c r="AR127" s="8"/>
      <c r="AS127" s="9"/>
      <c r="AT127" s="134"/>
      <c r="AU127" s="8"/>
      <c r="AV127" s="9"/>
      <c r="AW127" s="134"/>
      <c r="AX127" s="8"/>
      <c r="AY127" s="9"/>
      <c r="AZ127" s="134"/>
      <c r="BC127" s="139"/>
      <c r="BE127" s="139"/>
      <c r="BF127" s="139"/>
      <c r="BI127" s="139"/>
      <c r="BL127" s="139"/>
      <c r="BO127" s="139"/>
      <c r="BQ127" s="139"/>
      <c r="BU127" s="139"/>
      <c r="CA127" s="139"/>
    </row>
    <row r="128" spans="1:79" s="4" customFormat="1" ht="12.75">
      <c r="A128" s="51"/>
      <c r="B128" s="52"/>
      <c r="C128" s="25"/>
      <c r="D128" s="40"/>
      <c r="E128" s="8"/>
      <c r="F128" s="9"/>
      <c r="G128" s="10"/>
      <c r="H128" s="8"/>
      <c r="I128" s="9"/>
      <c r="J128" s="134"/>
      <c r="K128" s="8"/>
      <c r="L128" s="9"/>
      <c r="M128" s="134"/>
      <c r="N128" s="8"/>
      <c r="O128" s="9"/>
      <c r="P128" s="10"/>
      <c r="Q128" s="8"/>
      <c r="R128" s="9"/>
      <c r="S128" s="134"/>
      <c r="T128" s="8"/>
      <c r="U128" s="9"/>
      <c r="V128" s="134"/>
      <c r="Y128" s="139"/>
      <c r="AB128" s="139"/>
      <c r="AE128" s="139"/>
      <c r="AH128" s="139"/>
      <c r="AK128" s="139"/>
      <c r="AQ128" s="139"/>
      <c r="AR128" s="8"/>
      <c r="AS128" s="9"/>
      <c r="AT128" s="134"/>
      <c r="AU128" s="8"/>
      <c r="AV128" s="9"/>
      <c r="AW128" s="134"/>
      <c r="AX128" s="8"/>
      <c r="AY128" s="9"/>
      <c r="AZ128" s="134"/>
      <c r="BC128" s="139"/>
      <c r="BE128" s="139"/>
      <c r="BF128" s="139"/>
      <c r="BI128" s="139"/>
      <c r="BL128" s="139"/>
      <c r="BO128" s="139"/>
      <c r="BQ128" s="139"/>
      <c r="BU128" s="139"/>
      <c r="CA128" s="139"/>
    </row>
    <row r="129" spans="1:79" s="4" customFormat="1" ht="12.75">
      <c r="A129" s="41"/>
      <c r="B129" s="50"/>
      <c r="C129" s="24"/>
      <c r="D129" s="35"/>
      <c r="E129" s="8"/>
      <c r="F129" s="9"/>
      <c r="G129" s="10"/>
      <c r="H129" s="8"/>
      <c r="I129" s="9"/>
      <c r="J129" s="134"/>
      <c r="K129" s="8"/>
      <c r="L129" s="9"/>
      <c r="M129" s="134"/>
      <c r="N129" s="8"/>
      <c r="O129" s="9"/>
      <c r="P129" s="10"/>
      <c r="Q129" s="8"/>
      <c r="R129" s="9"/>
      <c r="S129" s="134"/>
      <c r="T129" s="8"/>
      <c r="U129" s="9"/>
      <c r="V129" s="134"/>
      <c r="Y129" s="139"/>
      <c r="AB129" s="139"/>
      <c r="AE129" s="139"/>
      <c r="AH129" s="139"/>
      <c r="AK129" s="139"/>
      <c r="AQ129" s="139"/>
      <c r="AR129" s="8"/>
      <c r="AS129" s="9"/>
      <c r="AT129" s="134"/>
      <c r="AU129" s="8"/>
      <c r="AV129" s="9"/>
      <c r="AW129" s="134"/>
      <c r="AX129" s="8"/>
      <c r="AY129" s="9"/>
      <c r="AZ129" s="134"/>
      <c r="BC129" s="139"/>
      <c r="BE129" s="139"/>
      <c r="BF129" s="139"/>
      <c r="BI129" s="139"/>
      <c r="BL129" s="139"/>
      <c r="BO129" s="139"/>
      <c r="BQ129" s="139"/>
      <c r="BU129" s="139"/>
      <c r="CA129" s="139"/>
    </row>
    <row r="130" spans="1:79" s="4" customFormat="1" ht="24.75" customHeight="1">
      <c r="A130" s="41"/>
      <c r="B130" s="50"/>
      <c r="C130" s="13"/>
      <c r="D130" s="35"/>
      <c r="E130" s="8"/>
      <c r="F130" s="9"/>
      <c r="G130" s="10"/>
      <c r="H130" s="8"/>
      <c r="I130" s="9"/>
      <c r="J130" s="134"/>
      <c r="K130" s="8"/>
      <c r="L130" s="9"/>
      <c r="M130" s="134"/>
      <c r="N130" s="8"/>
      <c r="O130" s="9"/>
      <c r="P130" s="10"/>
      <c r="Q130" s="8"/>
      <c r="R130" s="9"/>
      <c r="S130" s="134"/>
      <c r="T130" s="8"/>
      <c r="U130" s="9"/>
      <c r="V130" s="134"/>
      <c r="Y130" s="139"/>
      <c r="AB130" s="139"/>
      <c r="AE130" s="139"/>
      <c r="AH130" s="139"/>
      <c r="AK130" s="139"/>
      <c r="AQ130" s="139"/>
      <c r="AR130" s="8"/>
      <c r="AS130" s="9"/>
      <c r="AT130" s="134"/>
      <c r="AU130" s="8"/>
      <c r="AV130" s="9"/>
      <c r="AW130" s="134"/>
      <c r="AX130" s="8"/>
      <c r="AY130" s="9"/>
      <c r="AZ130" s="134"/>
      <c r="BC130" s="139"/>
      <c r="BE130" s="139"/>
      <c r="BF130" s="139"/>
      <c r="BI130" s="139"/>
      <c r="BL130" s="139"/>
      <c r="BO130" s="139"/>
      <c r="BQ130" s="139"/>
      <c r="BU130" s="139"/>
      <c r="CA130" s="139"/>
    </row>
    <row r="131" spans="1:79" s="4" customFormat="1" ht="12.75">
      <c r="A131" s="41"/>
      <c r="B131" s="50"/>
      <c r="C131" s="24"/>
      <c r="D131" s="35"/>
      <c r="E131" s="8"/>
      <c r="F131" s="9"/>
      <c r="G131" s="10"/>
      <c r="H131" s="8"/>
      <c r="I131" s="9"/>
      <c r="J131" s="134"/>
      <c r="K131" s="8"/>
      <c r="L131" s="9"/>
      <c r="M131" s="134"/>
      <c r="N131" s="8"/>
      <c r="O131" s="9"/>
      <c r="P131" s="10"/>
      <c r="Q131" s="8"/>
      <c r="R131" s="9"/>
      <c r="S131" s="134"/>
      <c r="T131" s="8"/>
      <c r="U131" s="9"/>
      <c r="V131" s="134"/>
      <c r="Y131" s="139"/>
      <c r="AB131" s="139"/>
      <c r="AE131" s="139"/>
      <c r="AH131" s="139"/>
      <c r="AK131" s="139"/>
      <c r="AQ131" s="139"/>
      <c r="AR131" s="8"/>
      <c r="AS131" s="9"/>
      <c r="AT131" s="134"/>
      <c r="AU131" s="8"/>
      <c r="AV131" s="9"/>
      <c r="AW131" s="134"/>
      <c r="AX131" s="8"/>
      <c r="AY131" s="9"/>
      <c r="AZ131" s="134"/>
      <c r="BC131" s="139"/>
      <c r="BE131" s="139"/>
      <c r="BF131" s="139"/>
      <c r="BI131" s="139"/>
      <c r="BL131" s="139"/>
      <c r="BO131" s="139"/>
      <c r="BQ131" s="139"/>
      <c r="BU131" s="139"/>
      <c r="CA131" s="139"/>
    </row>
    <row r="132" spans="1:79" s="4" customFormat="1" ht="12.75">
      <c r="A132" s="41"/>
      <c r="B132" s="50"/>
      <c r="C132" s="13"/>
      <c r="D132" s="35"/>
      <c r="E132" s="8"/>
      <c r="F132" s="9"/>
      <c r="G132" s="10"/>
      <c r="H132" s="8"/>
      <c r="I132" s="9"/>
      <c r="J132" s="134"/>
      <c r="K132" s="8"/>
      <c r="L132" s="9"/>
      <c r="M132" s="134"/>
      <c r="N132" s="8"/>
      <c r="O132" s="9"/>
      <c r="P132" s="10"/>
      <c r="Q132" s="8"/>
      <c r="R132" s="9"/>
      <c r="S132" s="134"/>
      <c r="T132" s="8"/>
      <c r="U132" s="9"/>
      <c r="V132" s="134"/>
      <c r="Y132" s="139"/>
      <c r="AB132" s="139"/>
      <c r="AE132" s="139"/>
      <c r="AH132" s="139"/>
      <c r="AK132" s="139"/>
      <c r="AQ132" s="139"/>
      <c r="AR132" s="8"/>
      <c r="AS132" s="9"/>
      <c r="AT132" s="134"/>
      <c r="AU132" s="8"/>
      <c r="AV132" s="9"/>
      <c r="AW132" s="134"/>
      <c r="AX132" s="8"/>
      <c r="AY132" s="9"/>
      <c r="AZ132" s="134"/>
      <c r="BC132" s="139"/>
      <c r="BE132" s="139"/>
      <c r="BF132" s="139"/>
      <c r="BI132" s="139"/>
      <c r="BL132" s="139"/>
      <c r="BO132" s="139"/>
      <c r="BQ132" s="139"/>
      <c r="BU132" s="139"/>
      <c r="CA132" s="139"/>
    </row>
    <row r="133" spans="1:79" s="4" customFormat="1" ht="12.75">
      <c r="A133" s="41"/>
      <c r="B133" s="50"/>
      <c r="C133" s="13"/>
      <c r="D133" s="74"/>
      <c r="E133" s="8"/>
      <c r="F133" s="9"/>
      <c r="G133" s="10"/>
      <c r="H133" s="8"/>
      <c r="I133" s="9"/>
      <c r="J133" s="134"/>
      <c r="K133" s="8"/>
      <c r="L133" s="9"/>
      <c r="M133" s="134"/>
      <c r="N133" s="8"/>
      <c r="O133" s="9"/>
      <c r="P133" s="10"/>
      <c r="Q133" s="8"/>
      <c r="R133" s="9"/>
      <c r="S133" s="134"/>
      <c r="T133" s="8"/>
      <c r="U133" s="9"/>
      <c r="V133" s="134"/>
      <c r="Y133" s="139"/>
      <c r="AB133" s="139"/>
      <c r="AE133" s="139"/>
      <c r="AH133" s="139"/>
      <c r="AK133" s="139"/>
      <c r="AQ133" s="139"/>
      <c r="AR133" s="8"/>
      <c r="AS133" s="9"/>
      <c r="AT133" s="134"/>
      <c r="AU133" s="8"/>
      <c r="AV133" s="9"/>
      <c r="AW133" s="134"/>
      <c r="AX133" s="8"/>
      <c r="AY133" s="9"/>
      <c r="AZ133" s="134"/>
      <c r="BC133" s="139"/>
      <c r="BE133" s="139"/>
      <c r="BF133" s="139"/>
      <c r="BI133" s="139"/>
      <c r="BL133" s="139"/>
      <c r="BO133" s="139"/>
      <c r="BQ133" s="139"/>
      <c r="BU133" s="139"/>
      <c r="CA133" s="139"/>
    </row>
    <row r="134" spans="1:79" s="4" customFormat="1" ht="12.75">
      <c r="A134" s="41"/>
      <c r="B134" s="50"/>
      <c r="C134" s="13"/>
      <c r="D134" s="74"/>
      <c r="E134" s="8"/>
      <c r="F134" s="9"/>
      <c r="G134" s="10"/>
      <c r="H134" s="8"/>
      <c r="I134" s="9"/>
      <c r="J134" s="134"/>
      <c r="K134" s="8"/>
      <c r="L134" s="9"/>
      <c r="M134" s="134"/>
      <c r="N134" s="8"/>
      <c r="O134" s="9"/>
      <c r="P134" s="10"/>
      <c r="Q134" s="8"/>
      <c r="R134" s="9"/>
      <c r="S134" s="134"/>
      <c r="T134" s="8"/>
      <c r="U134" s="9"/>
      <c r="V134" s="134"/>
      <c r="Y134" s="139"/>
      <c r="AB134" s="139"/>
      <c r="AE134" s="139"/>
      <c r="AH134" s="139"/>
      <c r="AK134" s="139"/>
      <c r="AQ134" s="139"/>
      <c r="AR134" s="8"/>
      <c r="AS134" s="9"/>
      <c r="AT134" s="134"/>
      <c r="AU134" s="8"/>
      <c r="AV134" s="9"/>
      <c r="AW134" s="134"/>
      <c r="AX134" s="8"/>
      <c r="AY134" s="9"/>
      <c r="AZ134" s="134"/>
      <c r="BC134" s="139"/>
      <c r="BE134" s="139"/>
      <c r="BF134" s="139"/>
      <c r="BI134" s="139"/>
      <c r="BL134" s="139"/>
      <c r="BO134" s="139"/>
      <c r="BQ134" s="139"/>
      <c r="BU134" s="139"/>
      <c r="CA134" s="139"/>
    </row>
    <row r="135" spans="1:79" s="4" customFormat="1" ht="12.75">
      <c r="A135" s="41"/>
      <c r="B135" s="50"/>
      <c r="C135" s="13"/>
      <c r="D135" s="74"/>
      <c r="E135" s="8"/>
      <c r="F135" s="9"/>
      <c r="G135" s="10"/>
      <c r="H135" s="8"/>
      <c r="I135" s="9"/>
      <c r="J135" s="134"/>
      <c r="K135" s="8"/>
      <c r="L135" s="9"/>
      <c r="M135" s="134"/>
      <c r="N135" s="8"/>
      <c r="O135" s="9"/>
      <c r="P135" s="10"/>
      <c r="Q135" s="8"/>
      <c r="R135" s="9"/>
      <c r="S135" s="134"/>
      <c r="T135" s="8"/>
      <c r="U135" s="9"/>
      <c r="V135" s="134"/>
      <c r="Y135" s="139"/>
      <c r="AB135" s="139"/>
      <c r="AE135" s="139"/>
      <c r="AH135" s="139"/>
      <c r="AK135" s="139"/>
      <c r="AQ135" s="139"/>
      <c r="AR135" s="8"/>
      <c r="AS135" s="9"/>
      <c r="AT135" s="134"/>
      <c r="AU135" s="8"/>
      <c r="AV135" s="9"/>
      <c r="AW135" s="134"/>
      <c r="AX135" s="8"/>
      <c r="AY135" s="9"/>
      <c r="AZ135" s="134"/>
      <c r="BC135" s="139"/>
      <c r="BE135" s="139"/>
      <c r="BF135" s="139"/>
      <c r="BI135" s="139"/>
      <c r="BL135" s="139"/>
      <c r="BO135" s="139"/>
      <c r="BQ135" s="139"/>
      <c r="BU135" s="139"/>
      <c r="CA135" s="139"/>
    </row>
    <row r="136" spans="1:79" s="4" customFormat="1" ht="14.25" customHeight="1">
      <c r="A136" s="41"/>
      <c r="B136" s="50"/>
      <c r="C136" s="13"/>
      <c r="D136" s="74"/>
      <c r="E136" s="8"/>
      <c r="F136" s="9"/>
      <c r="G136" s="10"/>
      <c r="H136" s="8"/>
      <c r="I136" s="9"/>
      <c r="J136" s="134"/>
      <c r="K136" s="8"/>
      <c r="L136" s="9"/>
      <c r="M136" s="134"/>
      <c r="N136" s="8"/>
      <c r="O136" s="9"/>
      <c r="P136" s="10"/>
      <c r="Q136" s="8"/>
      <c r="R136" s="9"/>
      <c r="S136" s="134"/>
      <c r="T136" s="8"/>
      <c r="U136" s="9"/>
      <c r="V136" s="134"/>
      <c r="Y136" s="139"/>
      <c r="AB136" s="139"/>
      <c r="AE136" s="139"/>
      <c r="AH136" s="139"/>
      <c r="AK136" s="139"/>
      <c r="AQ136" s="139"/>
      <c r="AR136" s="8"/>
      <c r="AS136" s="9"/>
      <c r="AT136" s="134"/>
      <c r="AU136" s="8"/>
      <c r="AV136" s="9"/>
      <c r="AW136" s="134"/>
      <c r="AX136" s="8"/>
      <c r="AY136" s="9"/>
      <c r="AZ136" s="134"/>
      <c r="BC136" s="139"/>
      <c r="BE136" s="139"/>
      <c r="BF136" s="139"/>
      <c r="BI136" s="139"/>
      <c r="BL136" s="139"/>
      <c r="BO136" s="139"/>
      <c r="BQ136" s="139"/>
      <c r="BU136" s="139"/>
      <c r="CA136" s="139"/>
    </row>
    <row r="137" spans="1:79" s="4" customFormat="1" ht="12.75" customHeight="1">
      <c r="A137" s="41"/>
      <c r="B137" s="50"/>
      <c r="C137" s="13"/>
      <c r="D137" s="74"/>
      <c r="E137" s="8"/>
      <c r="F137" s="9"/>
      <c r="G137" s="10"/>
      <c r="H137" s="8"/>
      <c r="I137" s="9"/>
      <c r="J137" s="134"/>
      <c r="K137" s="8"/>
      <c r="L137" s="9"/>
      <c r="M137" s="134"/>
      <c r="N137" s="8"/>
      <c r="O137" s="9"/>
      <c r="P137" s="10"/>
      <c r="Q137" s="8"/>
      <c r="R137" s="9"/>
      <c r="S137" s="134"/>
      <c r="T137" s="8"/>
      <c r="U137" s="9"/>
      <c r="V137" s="134"/>
      <c r="Y137" s="139"/>
      <c r="AB137" s="139"/>
      <c r="AE137" s="139"/>
      <c r="AH137" s="139"/>
      <c r="AK137" s="139"/>
      <c r="AQ137" s="139"/>
      <c r="AR137" s="8"/>
      <c r="AS137" s="9"/>
      <c r="AT137" s="134"/>
      <c r="AU137" s="8"/>
      <c r="AV137" s="9"/>
      <c r="AW137" s="134"/>
      <c r="AX137" s="8"/>
      <c r="AY137" s="9"/>
      <c r="AZ137" s="134"/>
      <c r="BC137" s="139"/>
      <c r="BE137" s="139"/>
      <c r="BF137" s="139"/>
      <c r="BI137" s="139"/>
      <c r="BL137" s="139"/>
      <c r="BO137" s="139"/>
      <c r="BQ137" s="139"/>
      <c r="BU137" s="139"/>
      <c r="CA137" s="139"/>
    </row>
    <row r="138" spans="1:79" s="4" customFormat="1" ht="12.75">
      <c r="A138" s="41"/>
      <c r="B138" s="50"/>
      <c r="C138" s="13"/>
      <c r="D138" s="74"/>
      <c r="E138" s="8"/>
      <c r="F138" s="9"/>
      <c r="G138" s="10"/>
      <c r="H138" s="8"/>
      <c r="I138" s="9"/>
      <c r="J138" s="134"/>
      <c r="K138" s="8"/>
      <c r="L138" s="9"/>
      <c r="M138" s="134"/>
      <c r="N138" s="8"/>
      <c r="O138" s="9"/>
      <c r="P138" s="10"/>
      <c r="Q138" s="8"/>
      <c r="R138" s="9"/>
      <c r="S138" s="134"/>
      <c r="T138" s="8"/>
      <c r="U138" s="9"/>
      <c r="V138" s="134"/>
      <c r="Y138" s="139"/>
      <c r="AB138" s="139"/>
      <c r="AE138" s="139"/>
      <c r="AH138" s="139"/>
      <c r="AK138" s="139"/>
      <c r="AQ138" s="139"/>
      <c r="AR138" s="8"/>
      <c r="AS138" s="9"/>
      <c r="AT138" s="134"/>
      <c r="AU138" s="8"/>
      <c r="AV138" s="9"/>
      <c r="AW138" s="134"/>
      <c r="AX138" s="8"/>
      <c r="AY138" s="9"/>
      <c r="AZ138" s="134"/>
      <c r="BC138" s="139"/>
      <c r="BE138" s="139"/>
      <c r="BF138" s="139"/>
      <c r="BI138" s="139"/>
      <c r="BL138" s="139"/>
      <c r="BO138" s="139"/>
      <c r="BQ138" s="139"/>
      <c r="BU138" s="139"/>
      <c r="CA138" s="139"/>
    </row>
    <row r="139" spans="1:79" s="4" customFormat="1" ht="12.75">
      <c r="A139" s="41"/>
      <c r="B139" s="50"/>
      <c r="C139" s="24"/>
      <c r="D139" s="74"/>
      <c r="E139" s="8"/>
      <c r="F139" s="9"/>
      <c r="G139" s="10"/>
      <c r="H139" s="8"/>
      <c r="I139" s="9"/>
      <c r="J139" s="134"/>
      <c r="K139" s="8"/>
      <c r="L139" s="9"/>
      <c r="M139" s="134"/>
      <c r="N139" s="8"/>
      <c r="O139" s="9"/>
      <c r="P139" s="10"/>
      <c r="Q139" s="8"/>
      <c r="R139" s="9"/>
      <c r="S139" s="134"/>
      <c r="T139" s="8"/>
      <c r="U139" s="9"/>
      <c r="V139" s="134"/>
      <c r="Y139" s="139"/>
      <c r="AB139" s="139"/>
      <c r="AE139" s="139"/>
      <c r="AH139" s="139"/>
      <c r="AK139" s="139"/>
      <c r="AQ139" s="139"/>
      <c r="AR139" s="8"/>
      <c r="AS139" s="9"/>
      <c r="AT139" s="134"/>
      <c r="AU139" s="8"/>
      <c r="AV139" s="9"/>
      <c r="AW139" s="134"/>
      <c r="AX139" s="8"/>
      <c r="AY139" s="9"/>
      <c r="AZ139" s="134"/>
      <c r="BC139" s="139"/>
      <c r="BE139" s="139"/>
      <c r="BF139" s="139"/>
      <c r="BI139" s="139"/>
      <c r="BL139" s="139"/>
      <c r="BO139" s="139"/>
      <c r="BQ139" s="139"/>
      <c r="BU139" s="139"/>
      <c r="CA139" s="139"/>
    </row>
    <row r="140" spans="1:79" s="4" customFormat="1" ht="12.75">
      <c r="A140" s="41"/>
      <c r="B140" s="50"/>
      <c r="C140" s="24"/>
      <c r="D140" s="35"/>
      <c r="E140" s="8"/>
      <c r="F140" s="9"/>
      <c r="G140" s="10"/>
      <c r="H140" s="8"/>
      <c r="I140" s="9"/>
      <c r="J140" s="134"/>
      <c r="K140" s="8"/>
      <c r="L140" s="9"/>
      <c r="M140" s="134"/>
      <c r="N140" s="8"/>
      <c r="O140" s="9"/>
      <c r="P140" s="10"/>
      <c r="Q140" s="8"/>
      <c r="R140" s="9"/>
      <c r="S140" s="134"/>
      <c r="T140" s="8"/>
      <c r="U140" s="9"/>
      <c r="V140" s="134"/>
      <c r="Y140" s="139"/>
      <c r="AB140" s="139"/>
      <c r="AE140" s="139"/>
      <c r="AH140" s="139"/>
      <c r="AK140" s="139"/>
      <c r="AQ140" s="139"/>
      <c r="AR140" s="8"/>
      <c r="AS140" s="9"/>
      <c r="AT140" s="134"/>
      <c r="AU140" s="8"/>
      <c r="AV140" s="9"/>
      <c r="AW140" s="134"/>
      <c r="AX140" s="8"/>
      <c r="AY140" s="9"/>
      <c r="AZ140" s="134"/>
      <c r="BC140" s="139"/>
      <c r="BE140" s="139"/>
      <c r="BF140" s="139"/>
      <c r="BI140" s="139"/>
      <c r="BL140" s="139"/>
      <c r="BO140" s="139"/>
      <c r="BQ140" s="139"/>
      <c r="BU140" s="139"/>
      <c r="CA140" s="139"/>
    </row>
    <row r="141" spans="1:79" s="4" customFormat="1" ht="12.75">
      <c r="A141" s="51"/>
      <c r="B141" s="52"/>
      <c r="C141" s="25"/>
      <c r="D141" s="40"/>
      <c r="E141" s="8"/>
      <c r="F141" s="9"/>
      <c r="G141" s="10"/>
      <c r="H141" s="8"/>
      <c r="I141" s="9"/>
      <c r="J141" s="134"/>
      <c r="K141" s="8"/>
      <c r="L141" s="9"/>
      <c r="M141" s="134"/>
      <c r="N141" s="8"/>
      <c r="O141" s="9"/>
      <c r="P141" s="10"/>
      <c r="Q141" s="8"/>
      <c r="R141" s="9"/>
      <c r="S141" s="134"/>
      <c r="T141" s="8"/>
      <c r="U141" s="9"/>
      <c r="V141" s="134"/>
      <c r="Y141" s="139"/>
      <c r="AB141" s="139"/>
      <c r="AE141" s="139"/>
      <c r="AH141" s="139"/>
      <c r="AK141" s="139"/>
      <c r="AQ141" s="139"/>
      <c r="AR141" s="8"/>
      <c r="AS141" s="9"/>
      <c r="AT141" s="134"/>
      <c r="AU141" s="8"/>
      <c r="AV141" s="9"/>
      <c r="AW141" s="134"/>
      <c r="AX141" s="8"/>
      <c r="AY141" s="9"/>
      <c r="AZ141" s="134"/>
      <c r="BC141" s="139"/>
      <c r="BE141" s="139"/>
      <c r="BF141" s="139"/>
      <c r="BI141" s="139"/>
      <c r="BL141" s="139"/>
      <c r="BO141" s="139"/>
      <c r="BQ141" s="139"/>
      <c r="BU141" s="139"/>
      <c r="CA141" s="139"/>
    </row>
    <row r="142" spans="1:79" s="4" customFormat="1" ht="12.75">
      <c r="A142" s="41"/>
      <c r="B142" s="50"/>
      <c r="C142" s="13"/>
      <c r="D142" s="35"/>
      <c r="E142" s="8"/>
      <c r="F142" s="9"/>
      <c r="G142" s="10"/>
      <c r="H142" s="8"/>
      <c r="I142" s="9"/>
      <c r="J142" s="134"/>
      <c r="K142" s="8"/>
      <c r="L142" s="9"/>
      <c r="M142" s="134"/>
      <c r="N142" s="8"/>
      <c r="O142" s="9"/>
      <c r="P142" s="10"/>
      <c r="Q142" s="8"/>
      <c r="R142" s="9"/>
      <c r="S142" s="134"/>
      <c r="T142" s="8"/>
      <c r="U142" s="9"/>
      <c r="V142" s="134"/>
      <c r="Y142" s="139"/>
      <c r="AB142" s="139"/>
      <c r="AE142" s="139"/>
      <c r="AH142" s="139"/>
      <c r="AK142" s="139"/>
      <c r="AQ142" s="139"/>
      <c r="AR142" s="8"/>
      <c r="AS142" s="9"/>
      <c r="AT142" s="134"/>
      <c r="AU142" s="8"/>
      <c r="AV142" s="9"/>
      <c r="AW142" s="134"/>
      <c r="AX142" s="8"/>
      <c r="AY142" s="9"/>
      <c r="AZ142" s="134"/>
      <c r="BC142" s="139"/>
      <c r="BE142" s="139"/>
      <c r="BF142" s="139"/>
      <c r="BI142" s="139"/>
      <c r="BL142" s="139"/>
      <c r="BO142" s="139"/>
      <c r="BQ142" s="139"/>
      <c r="BU142" s="139"/>
      <c r="CA142" s="139"/>
    </row>
    <row r="143" spans="1:79" s="4" customFormat="1" ht="12.75">
      <c r="A143" s="41"/>
      <c r="B143" s="50"/>
      <c r="C143" s="24"/>
      <c r="D143" s="35"/>
      <c r="E143" s="8"/>
      <c r="F143" s="9"/>
      <c r="G143" s="10"/>
      <c r="H143" s="8"/>
      <c r="I143" s="9"/>
      <c r="J143" s="134"/>
      <c r="K143" s="8"/>
      <c r="L143" s="9"/>
      <c r="M143" s="134"/>
      <c r="N143" s="8"/>
      <c r="O143" s="9"/>
      <c r="P143" s="10"/>
      <c r="Q143" s="8"/>
      <c r="R143" s="9"/>
      <c r="S143" s="134"/>
      <c r="T143" s="8"/>
      <c r="U143" s="9"/>
      <c r="V143" s="134"/>
      <c r="Y143" s="139"/>
      <c r="AB143" s="139"/>
      <c r="AE143" s="139"/>
      <c r="AH143" s="139"/>
      <c r="AK143" s="139"/>
      <c r="AQ143" s="139"/>
      <c r="AR143" s="8"/>
      <c r="AS143" s="9"/>
      <c r="AT143" s="134"/>
      <c r="AU143" s="8"/>
      <c r="AV143" s="9"/>
      <c r="AW143" s="134"/>
      <c r="AX143" s="8"/>
      <c r="AY143" s="9"/>
      <c r="AZ143" s="134"/>
      <c r="BC143" s="139"/>
      <c r="BE143" s="139"/>
      <c r="BF143" s="139"/>
      <c r="BI143" s="139"/>
      <c r="BL143" s="139"/>
      <c r="BO143" s="139"/>
      <c r="BQ143" s="139"/>
      <c r="BU143" s="139"/>
      <c r="CA143" s="139"/>
    </row>
    <row r="144" spans="1:79" s="4" customFormat="1" ht="12.75">
      <c r="A144" s="55"/>
      <c r="B144" s="56"/>
      <c r="C144" s="13"/>
      <c r="D144" s="35"/>
      <c r="E144" s="8"/>
      <c r="F144" s="9"/>
      <c r="G144" s="10"/>
      <c r="H144" s="8"/>
      <c r="I144" s="9"/>
      <c r="J144" s="134"/>
      <c r="K144" s="8"/>
      <c r="L144" s="9"/>
      <c r="M144" s="134"/>
      <c r="N144" s="8"/>
      <c r="O144" s="9"/>
      <c r="P144" s="10"/>
      <c r="Q144" s="8"/>
      <c r="R144" s="9"/>
      <c r="S144" s="134"/>
      <c r="T144" s="8"/>
      <c r="U144" s="9"/>
      <c r="V144" s="134"/>
      <c r="Y144" s="139"/>
      <c r="AB144" s="139"/>
      <c r="AE144" s="139"/>
      <c r="AH144" s="139"/>
      <c r="AK144" s="139"/>
      <c r="AQ144" s="139"/>
      <c r="AR144" s="8"/>
      <c r="AS144" s="9"/>
      <c r="AT144" s="134"/>
      <c r="AU144" s="8"/>
      <c r="AV144" s="9"/>
      <c r="AW144" s="134"/>
      <c r="AX144" s="8"/>
      <c r="AY144" s="9"/>
      <c r="AZ144" s="134"/>
      <c r="BC144" s="139"/>
      <c r="BE144" s="139"/>
      <c r="BF144" s="139"/>
      <c r="BI144" s="139"/>
      <c r="BL144" s="139"/>
      <c r="BO144" s="139"/>
      <c r="BQ144" s="139"/>
      <c r="BU144" s="139"/>
      <c r="CA144" s="139"/>
    </row>
    <row r="145" spans="1:79" s="4" customFormat="1" ht="12.75">
      <c r="A145" s="55"/>
      <c r="B145" s="56"/>
      <c r="C145" s="32"/>
      <c r="D145" s="35"/>
      <c r="E145" s="8"/>
      <c r="F145" s="9"/>
      <c r="G145" s="10"/>
      <c r="H145" s="8"/>
      <c r="I145" s="9"/>
      <c r="J145" s="134"/>
      <c r="K145" s="8"/>
      <c r="L145" s="9"/>
      <c r="M145" s="134"/>
      <c r="N145" s="8"/>
      <c r="O145" s="9"/>
      <c r="P145" s="10"/>
      <c r="Q145" s="8"/>
      <c r="R145" s="9"/>
      <c r="S145" s="134"/>
      <c r="T145" s="8"/>
      <c r="U145" s="9"/>
      <c r="V145" s="134"/>
      <c r="Y145" s="139"/>
      <c r="AB145" s="139"/>
      <c r="AE145" s="139"/>
      <c r="AH145" s="139"/>
      <c r="AK145" s="139"/>
      <c r="AQ145" s="139"/>
      <c r="AR145" s="8"/>
      <c r="AS145" s="9"/>
      <c r="AT145" s="134"/>
      <c r="AU145" s="8"/>
      <c r="AV145" s="9"/>
      <c r="AW145" s="134"/>
      <c r="AX145" s="8"/>
      <c r="AY145" s="9"/>
      <c r="AZ145" s="134"/>
      <c r="BC145" s="139"/>
      <c r="BE145" s="139"/>
      <c r="BF145" s="139"/>
      <c r="BI145" s="139"/>
      <c r="BL145" s="139"/>
      <c r="BO145" s="139"/>
      <c r="BQ145" s="139"/>
      <c r="BU145" s="139"/>
      <c r="CA145" s="139"/>
    </row>
    <row r="146" spans="1:79" s="4" customFormat="1" ht="12.75">
      <c r="A146" s="55"/>
      <c r="B146" s="56"/>
      <c r="C146" s="33"/>
      <c r="D146" s="35"/>
      <c r="E146" s="8"/>
      <c r="F146" s="9"/>
      <c r="G146" s="10"/>
      <c r="H146" s="8"/>
      <c r="I146" s="9"/>
      <c r="J146" s="134"/>
      <c r="K146" s="8"/>
      <c r="L146" s="9"/>
      <c r="M146" s="134"/>
      <c r="N146" s="8"/>
      <c r="O146" s="9"/>
      <c r="P146" s="10"/>
      <c r="Q146" s="8"/>
      <c r="R146" s="9"/>
      <c r="S146" s="134"/>
      <c r="T146" s="8"/>
      <c r="U146" s="9"/>
      <c r="V146" s="134"/>
      <c r="Y146" s="139"/>
      <c r="AB146" s="139"/>
      <c r="AE146" s="139"/>
      <c r="AH146" s="139"/>
      <c r="AK146" s="139"/>
      <c r="AQ146" s="139"/>
      <c r="AR146" s="8"/>
      <c r="AS146" s="9"/>
      <c r="AT146" s="134"/>
      <c r="AU146" s="8"/>
      <c r="AV146" s="9"/>
      <c r="AW146" s="134"/>
      <c r="AX146" s="8"/>
      <c r="AY146" s="9"/>
      <c r="AZ146" s="134"/>
      <c r="BC146" s="139"/>
      <c r="BE146" s="139"/>
      <c r="BF146" s="139"/>
      <c r="BI146" s="139"/>
      <c r="BL146" s="139"/>
      <c r="BO146" s="139"/>
      <c r="BQ146" s="139"/>
      <c r="BU146" s="139"/>
      <c r="CA146" s="139"/>
    </row>
    <row r="147" spans="1:79" s="4" customFormat="1" ht="12.75">
      <c r="A147" s="55"/>
      <c r="B147" s="56"/>
      <c r="C147" s="14"/>
      <c r="D147" s="35"/>
      <c r="E147" s="8"/>
      <c r="F147" s="9"/>
      <c r="G147" s="10"/>
      <c r="H147" s="8"/>
      <c r="I147" s="9"/>
      <c r="J147" s="134"/>
      <c r="K147" s="8"/>
      <c r="L147" s="9"/>
      <c r="M147" s="134"/>
      <c r="N147" s="8"/>
      <c r="O147" s="9"/>
      <c r="P147" s="10"/>
      <c r="Q147" s="8"/>
      <c r="R147" s="9"/>
      <c r="S147" s="134"/>
      <c r="T147" s="8"/>
      <c r="U147" s="9"/>
      <c r="V147" s="134"/>
      <c r="Y147" s="139"/>
      <c r="AB147" s="139"/>
      <c r="AE147" s="139"/>
      <c r="AH147" s="139"/>
      <c r="AK147" s="139"/>
      <c r="AQ147" s="139"/>
      <c r="AR147" s="8"/>
      <c r="AS147" s="9"/>
      <c r="AT147" s="134"/>
      <c r="AU147" s="8"/>
      <c r="AV147" s="9"/>
      <c r="AW147" s="134"/>
      <c r="AX147" s="8"/>
      <c r="AY147" s="9"/>
      <c r="AZ147" s="134"/>
      <c r="BC147" s="139"/>
      <c r="BE147" s="139"/>
      <c r="BF147" s="139"/>
      <c r="BI147" s="139"/>
      <c r="BL147" s="139"/>
      <c r="BO147" s="139"/>
      <c r="BQ147" s="139"/>
      <c r="BU147" s="139"/>
      <c r="CA147" s="139"/>
    </row>
    <row r="148" spans="1:79" s="4" customFormat="1" ht="12.75">
      <c r="A148" s="55"/>
      <c r="B148" s="56"/>
      <c r="C148" s="24"/>
      <c r="D148" s="35"/>
      <c r="E148" s="8"/>
      <c r="F148" s="9"/>
      <c r="G148" s="10"/>
      <c r="H148" s="8"/>
      <c r="I148" s="9"/>
      <c r="J148" s="134"/>
      <c r="K148" s="8"/>
      <c r="L148" s="9"/>
      <c r="M148" s="134"/>
      <c r="N148" s="8"/>
      <c r="O148" s="9"/>
      <c r="P148" s="10"/>
      <c r="Q148" s="8"/>
      <c r="R148" s="9"/>
      <c r="S148" s="134"/>
      <c r="T148" s="8"/>
      <c r="U148" s="9"/>
      <c r="V148" s="134"/>
      <c r="Y148" s="139"/>
      <c r="AB148" s="139"/>
      <c r="AE148" s="139"/>
      <c r="AH148" s="139"/>
      <c r="AK148" s="139"/>
      <c r="AQ148" s="139"/>
      <c r="AR148" s="8"/>
      <c r="AS148" s="9"/>
      <c r="AT148" s="134"/>
      <c r="AU148" s="8"/>
      <c r="AV148" s="9"/>
      <c r="AW148" s="134"/>
      <c r="AX148" s="8"/>
      <c r="AY148" s="9"/>
      <c r="AZ148" s="134"/>
      <c r="BC148" s="139"/>
      <c r="BE148" s="139"/>
      <c r="BF148" s="139"/>
      <c r="BI148" s="139"/>
      <c r="BL148" s="139"/>
      <c r="BO148" s="139"/>
      <c r="BQ148" s="139"/>
      <c r="BU148" s="139"/>
      <c r="CA148" s="139"/>
    </row>
    <row r="149" spans="1:79" s="4" customFormat="1" ht="12.75">
      <c r="A149" s="41"/>
      <c r="B149" s="50"/>
      <c r="C149" s="23"/>
      <c r="D149" s="35"/>
      <c r="E149" s="8"/>
      <c r="F149" s="9"/>
      <c r="G149" s="10"/>
      <c r="H149" s="8"/>
      <c r="I149" s="9"/>
      <c r="J149" s="134"/>
      <c r="K149" s="8"/>
      <c r="L149" s="9"/>
      <c r="M149" s="134"/>
      <c r="N149" s="8"/>
      <c r="O149" s="9"/>
      <c r="P149" s="10"/>
      <c r="Q149" s="8"/>
      <c r="R149" s="9"/>
      <c r="S149" s="134"/>
      <c r="T149" s="8"/>
      <c r="U149" s="9"/>
      <c r="V149" s="134"/>
      <c r="Y149" s="139"/>
      <c r="AB149" s="139"/>
      <c r="AE149" s="139"/>
      <c r="AH149" s="139"/>
      <c r="AK149" s="139"/>
      <c r="AQ149" s="139"/>
      <c r="AR149" s="8"/>
      <c r="AS149" s="9"/>
      <c r="AT149" s="134"/>
      <c r="AU149" s="8"/>
      <c r="AV149" s="9"/>
      <c r="AW149" s="134"/>
      <c r="AX149" s="8"/>
      <c r="AY149" s="9"/>
      <c r="AZ149" s="134"/>
      <c r="BC149" s="139"/>
      <c r="BE149" s="139"/>
      <c r="BF149" s="139"/>
      <c r="BI149" s="139"/>
      <c r="BL149" s="139"/>
      <c r="BO149" s="139"/>
      <c r="BQ149" s="139"/>
      <c r="BU149" s="139"/>
      <c r="CA149" s="139"/>
    </row>
    <row r="150" spans="1:79" s="4" customFormat="1" ht="12.75">
      <c r="A150" s="51"/>
      <c r="B150" s="52"/>
      <c r="C150" s="25"/>
      <c r="D150" s="40"/>
      <c r="E150" s="8"/>
      <c r="F150" s="9"/>
      <c r="G150" s="10"/>
      <c r="H150" s="8"/>
      <c r="I150" s="9"/>
      <c r="J150" s="134"/>
      <c r="K150" s="8"/>
      <c r="L150" s="9"/>
      <c r="M150" s="134"/>
      <c r="N150" s="8"/>
      <c r="O150" s="9"/>
      <c r="P150" s="10"/>
      <c r="Q150" s="8"/>
      <c r="R150" s="9"/>
      <c r="S150" s="134"/>
      <c r="T150" s="8"/>
      <c r="U150" s="9"/>
      <c r="V150" s="134"/>
      <c r="Y150" s="139"/>
      <c r="AB150" s="139"/>
      <c r="AE150" s="139"/>
      <c r="AH150" s="139"/>
      <c r="AK150" s="139"/>
      <c r="AQ150" s="139"/>
      <c r="AR150" s="8"/>
      <c r="AS150" s="9"/>
      <c r="AT150" s="134"/>
      <c r="AU150" s="8"/>
      <c r="AV150" s="9"/>
      <c r="AW150" s="134"/>
      <c r="AX150" s="8"/>
      <c r="AY150" s="9"/>
      <c r="AZ150" s="134"/>
      <c r="BC150" s="139"/>
      <c r="BE150" s="139"/>
      <c r="BF150" s="139"/>
      <c r="BI150" s="139"/>
      <c r="BL150" s="139"/>
      <c r="BO150" s="139"/>
      <c r="BQ150" s="139"/>
      <c r="BU150" s="139"/>
      <c r="CA150" s="139"/>
    </row>
    <row r="151" spans="1:79" s="4" customFormat="1" ht="12.75" customHeight="1">
      <c r="A151" s="53"/>
      <c r="B151" s="54"/>
      <c r="C151" s="26"/>
      <c r="D151" s="45"/>
      <c r="E151" s="8"/>
      <c r="F151" s="9"/>
      <c r="G151" s="10"/>
      <c r="H151" s="8"/>
      <c r="I151" s="9"/>
      <c r="J151" s="134"/>
      <c r="K151" s="8"/>
      <c r="L151" s="9"/>
      <c r="M151" s="134"/>
      <c r="N151" s="8"/>
      <c r="O151" s="9"/>
      <c r="P151" s="10"/>
      <c r="Q151" s="8"/>
      <c r="R151" s="9"/>
      <c r="S151" s="134"/>
      <c r="T151" s="8"/>
      <c r="U151" s="9"/>
      <c r="V151" s="134"/>
      <c r="Y151" s="139"/>
      <c r="AB151" s="139"/>
      <c r="AE151" s="139"/>
      <c r="AH151" s="139"/>
      <c r="AK151" s="139"/>
      <c r="AQ151" s="139"/>
      <c r="AR151" s="8"/>
      <c r="AS151" s="9"/>
      <c r="AT151" s="134"/>
      <c r="AU151" s="8"/>
      <c r="AV151" s="9"/>
      <c r="AW151" s="134"/>
      <c r="AX151" s="8"/>
      <c r="AY151" s="9"/>
      <c r="AZ151" s="134"/>
      <c r="BC151" s="139"/>
      <c r="BE151" s="139"/>
      <c r="BF151" s="139"/>
      <c r="BI151" s="139"/>
      <c r="BL151" s="139"/>
      <c r="BO151" s="139"/>
      <c r="BQ151" s="139"/>
      <c r="BU151" s="139"/>
      <c r="CA151" s="139"/>
    </row>
    <row r="152" spans="1:79" s="4" customFormat="1" ht="12.75">
      <c r="A152" s="41"/>
      <c r="B152" s="50"/>
      <c r="C152" s="13"/>
      <c r="D152" s="35"/>
      <c r="E152" s="8"/>
      <c r="F152" s="9"/>
      <c r="G152" s="10"/>
      <c r="H152" s="8"/>
      <c r="I152" s="9"/>
      <c r="J152" s="134"/>
      <c r="K152" s="8"/>
      <c r="L152" s="9"/>
      <c r="M152" s="134"/>
      <c r="N152" s="8"/>
      <c r="O152" s="9"/>
      <c r="P152" s="10"/>
      <c r="Q152" s="8"/>
      <c r="R152" s="9"/>
      <c r="S152" s="134"/>
      <c r="T152" s="8"/>
      <c r="U152" s="9"/>
      <c r="V152" s="134"/>
      <c r="Y152" s="139"/>
      <c r="AB152" s="139"/>
      <c r="AE152" s="139"/>
      <c r="AH152" s="139"/>
      <c r="AK152" s="139"/>
      <c r="AQ152" s="139"/>
      <c r="AR152" s="8"/>
      <c r="AS152" s="9"/>
      <c r="AT152" s="134"/>
      <c r="AU152" s="8"/>
      <c r="AV152" s="9"/>
      <c r="AW152" s="134"/>
      <c r="AX152" s="8"/>
      <c r="AY152" s="9"/>
      <c r="AZ152" s="134"/>
      <c r="BC152" s="139"/>
      <c r="BE152" s="139"/>
      <c r="BF152" s="139"/>
      <c r="BI152" s="139"/>
      <c r="BL152" s="139"/>
      <c r="BO152" s="139"/>
      <c r="BQ152" s="139"/>
      <c r="BU152" s="139"/>
      <c r="CA152" s="139"/>
    </row>
    <row r="153" spans="1:79" s="4" customFormat="1" ht="12.75">
      <c r="A153" s="41"/>
      <c r="B153" s="50"/>
      <c r="C153" s="24"/>
      <c r="D153" s="35"/>
      <c r="E153" s="8"/>
      <c r="F153" s="9"/>
      <c r="G153" s="10"/>
      <c r="H153" s="8"/>
      <c r="I153" s="9"/>
      <c r="J153" s="134"/>
      <c r="K153" s="8"/>
      <c r="L153" s="9"/>
      <c r="M153" s="134"/>
      <c r="N153" s="8"/>
      <c r="O153" s="9"/>
      <c r="P153" s="10"/>
      <c r="Q153" s="8"/>
      <c r="R153" s="9"/>
      <c r="S153" s="134"/>
      <c r="T153" s="8"/>
      <c r="U153" s="9"/>
      <c r="V153" s="134"/>
      <c r="Y153" s="139"/>
      <c r="AB153" s="139"/>
      <c r="AE153" s="139"/>
      <c r="AH153" s="139"/>
      <c r="AK153" s="139"/>
      <c r="AQ153" s="139"/>
      <c r="AR153" s="8"/>
      <c r="AS153" s="9"/>
      <c r="AT153" s="134"/>
      <c r="AU153" s="8"/>
      <c r="AV153" s="9"/>
      <c r="AW153" s="134"/>
      <c r="AX153" s="8"/>
      <c r="AY153" s="9"/>
      <c r="AZ153" s="134"/>
      <c r="BC153" s="139"/>
      <c r="BE153" s="139"/>
      <c r="BF153" s="139"/>
      <c r="BI153" s="139"/>
      <c r="BL153" s="139"/>
      <c r="BO153" s="139"/>
      <c r="BQ153" s="139"/>
      <c r="BU153" s="139"/>
      <c r="CA153" s="139"/>
    </row>
    <row r="154" spans="1:79" s="4" customFormat="1" ht="12.75">
      <c r="A154" s="41"/>
      <c r="B154" s="50"/>
      <c r="C154" s="13"/>
      <c r="D154" s="35"/>
      <c r="E154" s="8"/>
      <c r="F154" s="9"/>
      <c r="G154" s="10"/>
      <c r="H154" s="8"/>
      <c r="I154" s="9"/>
      <c r="J154" s="134"/>
      <c r="K154" s="8"/>
      <c r="L154" s="9"/>
      <c r="M154" s="134"/>
      <c r="N154" s="8"/>
      <c r="O154" s="9"/>
      <c r="P154" s="10"/>
      <c r="Q154" s="8"/>
      <c r="R154" s="9"/>
      <c r="S154" s="134"/>
      <c r="T154" s="8"/>
      <c r="U154" s="9"/>
      <c r="V154" s="134"/>
      <c r="Y154" s="139"/>
      <c r="AB154" s="139"/>
      <c r="AE154" s="139"/>
      <c r="AH154" s="139"/>
      <c r="AK154" s="139"/>
      <c r="AQ154" s="139"/>
      <c r="AR154" s="8"/>
      <c r="AS154" s="9"/>
      <c r="AT154" s="134"/>
      <c r="AU154" s="8"/>
      <c r="AV154" s="9"/>
      <c r="AW154" s="134"/>
      <c r="AX154" s="8"/>
      <c r="AY154" s="9"/>
      <c r="AZ154" s="134"/>
      <c r="BC154" s="139"/>
      <c r="BE154" s="139"/>
      <c r="BF154" s="139"/>
      <c r="BI154" s="139"/>
      <c r="BL154" s="139"/>
      <c r="BO154" s="139"/>
      <c r="BQ154" s="139"/>
      <c r="BU154" s="139"/>
      <c r="CA154" s="139"/>
    </row>
    <row r="155" spans="1:79" s="4" customFormat="1" ht="12.75">
      <c r="A155" s="41"/>
      <c r="B155" s="50"/>
      <c r="C155" s="13"/>
      <c r="D155" s="35"/>
      <c r="E155" s="8"/>
      <c r="F155" s="9"/>
      <c r="G155" s="10"/>
      <c r="H155" s="8"/>
      <c r="I155" s="9"/>
      <c r="J155" s="134"/>
      <c r="K155" s="8"/>
      <c r="L155" s="9"/>
      <c r="M155" s="134"/>
      <c r="N155" s="8"/>
      <c r="O155" s="9"/>
      <c r="P155" s="10"/>
      <c r="Q155" s="8"/>
      <c r="R155" s="9"/>
      <c r="S155" s="134"/>
      <c r="T155" s="8"/>
      <c r="U155" s="9"/>
      <c r="V155" s="134"/>
      <c r="Y155" s="139"/>
      <c r="AB155" s="139"/>
      <c r="AE155" s="139"/>
      <c r="AH155" s="139"/>
      <c r="AK155" s="139"/>
      <c r="AQ155" s="139"/>
      <c r="AR155" s="8"/>
      <c r="AS155" s="9"/>
      <c r="AT155" s="134"/>
      <c r="AU155" s="8"/>
      <c r="AV155" s="9"/>
      <c r="AW155" s="134"/>
      <c r="AX155" s="8"/>
      <c r="AY155" s="9"/>
      <c r="AZ155" s="134"/>
      <c r="BC155" s="139"/>
      <c r="BE155" s="139"/>
      <c r="BF155" s="139"/>
      <c r="BI155" s="139"/>
      <c r="BL155" s="139"/>
      <c r="BO155" s="139"/>
      <c r="BQ155" s="139"/>
      <c r="BU155" s="139"/>
      <c r="CA155" s="139"/>
    </row>
    <row r="156" spans="1:79" s="4" customFormat="1" ht="12.75">
      <c r="A156" s="41"/>
      <c r="B156" s="50"/>
      <c r="C156" s="13"/>
      <c r="D156" s="35"/>
      <c r="E156" s="8"/>
      <c r="F156" s="9"/>
      <c r="G156" s="10"/>
      <c r="H156" s="8"/>
      <c r="I156" s="9"/>
      <c r="J156" s="134"/>
      <c r="K156" s="8"/>
      <c r="L156" s="9"/>
      <c r="M156" s="134"/>
      <c r="N156" s="8"/>
      <c r="O156" s="9"/>
      <c r="P156" s="10"/>
      <c r="Q156" s="8"/>
      <c r="R156" s="9"/>
      <c r="S156" s="134"/>
      <c r="T156" s="8"/>
      <c r="U156" s="9"/>
      <c r="V156" s="134"/>
      <c r="Y156" s="139"/>
      <c r="AB156" s="139"/>
      <c r="AE156" s="139"/>
      <c r="AH156" s="139"/>
      <c r="AK156" s="139"/>
      <c r="AQ156" s="139"/>
      <c r="AR156" s="8"/>
      <c r="AS156" s="9"/>
      <c r="AT156" s="134"/>
      <c r="AU156" s="8"/>
      <c r="AV156" s="9"/>
      <c r="AW156" s="134"/>
      <c r="AX156" s="8"/>
      <c r="AY156" s="9"/>
      <c r="AZ156" s="134"/>
      <c r="BC156" s="139"/>
      <c r="BE156" s="139"/>
      <c r="BF156" s="139"/>
      <c r="BI156" s="139"/>
      <c r="BL156" s="139"/>
      <c r="BO156" s="139"/>
      <c r="BQ156" s="139"/>
      <c r="BU156" s="139"/>
      <c r="CA156" s="139"/>
    </row>
    <row r="157" spans="1:79" s="4" customFormat="1" ht="12.75">
      <c r="A157" s="41"/>
      <c r="B157" s="50"/>
      <c r="C157" s="13"/>
      <c r="D157" s="35"/>
      <c r="E157" s="8"/>
      <c r="F157" s="9"/>
      <c r="G157" s="10"/>
      <c r="H157" s="8"/>
      <c r="I157" s="9"/>
      <c r="J157" s="134"/>
      <c r="K157" s="8"/>
      <c r="L157" s="9"/>
      <c r="M157" s="134"/>
      <c r="N157" s="8"/>
      <c r="O157" s="9"/>
      <c r="P157" s="10"/>
      <c r="Q157" s="8"/>
      <c r="R157" s="9"/>
      <c r="S157" s="134"/>
      <c r="T157" s="8"/>
      <c r="U157" s="9"/>
      <c r="V157" s="134"/>
      <c r="Y157" s="139"/>
      <c r="AB157" s="139"/>
      <c r="AE157" s="139"/>
      <c r="AH157" s="139"/>
      <c r="AK157" s="139"/>
      <c r="AQ157" s="139"/>
      <c r="AR157" s="8"/>
      <c r="AS157" s="9"/>
      <c r="AT157" s="134"/>
      <c r="AU157" s="8"/>
      <c r="AV157" s="9"/>
      <c r="AW157" s="134"/>
      <c r="AX157" s="8"/>
      <c r="AY157" s="9"/>
      <c r="AZ157" s="134"/>
      <c r="BC157" s="139"/>
      <c r="BE157" s="139"/>
      <c r="BF157" s="139"/>
      <c r="BI157" s="139"/>
      <c r="BL157" s="139"/>
      <c r="BO157" s="139"/>
      <c r="BQ157" s="139"/>
      <c r="BU157" s="139"/>
      <c r="CA157" s="139"/>
    </row>
    <row r="158" spans="1:79" s="4" customFormat="1" ht="12.75" customHeight="1">
      <c r="A158" s="41"/>
      <c r="B158" s="50"/>
      <c r="C158" s="23"/>
      <c r="D158" s="35"/>
      <c r="E158" s="8"/>
      <c r="F158" s="9"/>
      <c r="G158" s="10"/>
      <c r="H158" s="8"/>
      <c r="I158" s="9"/>
      <c r="J158" s="134"/>
      <c r="K158" s="8"/>
      <c r="L158" s="9"/>
      <c r="M158" s="134"/>
      <c r="N158" s="8"/>
      <c r="O158" s="9"/>
      <c r="P158" s="10"/>
      <c r="Q158" s="8"/>
      <c r="R158" s="9"/>
      <c r="S158" s="134"/>
      <c r="T158" s="8"/>
      <c r="U158" s="9"/>
      <c r="V158" s="134"/>
      <c r="Y158" s="139"/>
      <c r="AB158" s="139"/>
      <c r="AE158" s="139"/>
      <c r="AH158" s="139"/>
      <c r="AK158" s="139"/>
      <c r="AQ158" s="139"/>
      <c r="AR158" s="8"/>
      <c r="AS158" s="9"/>
      <c r="AT158" s="134"/>
      <c r="AU158" s="8"/>
      <c r="AV158" s="9"/>
      <c r="AW158" s="134"/>
      <c r="AX158" s="8"/>
      <c r="AY158" s="9"/>
      <c r="AZ158" s="134"/>
      <c r="BC158" s="139"/>
      <c r="BE158" s="139"/>
      <c r="BF158" s="139"/>
      <c r="BI158" s="139"/>
      <c r="BL158" s="139"/>
      <c r="BO158" s="139"/>
      <c r="BQ158" s="139"/>
      <c r="BU158" s="139"/>
      <c r="CA158" s="139"/>
    </row>
    <row r="159" spans="1:79" s="4" customFormat="1" ht="12.75">
      <c r="A159" s="41"/>
      <c r="B159" s="50"/>
      <c r="C159" s="22"/>
      <c r="D159" s="35"/>
      <c r="E159" s="8"/>
      <c r="F159" s="9"/>
      <c r="G159" s="10"/>
      <c r="H159" s="8"/>
      <c r="I159" s="9"/>
      <c r="J159" s="134"/>
      <c r="K159" s="8"/>
      <c r="L159" s="9"/>
      <c r="M159" s="134"/>
      <c r="N159" s="8"/>
      <c r="O159" s="9"/>
      <c r="P159" s="10"/>
      <c r="Q159" s="8"/>
      <c r="R159" s="9"/>
      <c r="S159" s="134"/>
      <c r="T159" s="8"/>
      <c r="U159" s="9"/>
      <c r="V159" s="134"/>
      <c r="Y159" s="139"/>
      <c r="AB159" s="139"/>
      <c r="AE159" s="139"/>
      <c r="AH159" s="139"/>
      <c r="AK159" s="139"/>
      <c r="AQ159" s="139"/>
      <c r="AR159" s="8"/>
      <c r="AS159" s="9"/>
      <c r="AT159" s="134"/>
      <c r="AU159" s="8"/>
      <c r="AV159" s="9"/>
      <c r="AW159" s="134"/>
      <c r="AX159" s="8"/>
      <c r="AY159" s="9"/>
      <c r="AZ159" s="134"/>
      <c r="BC159" s="139"/>
      <c r="BE159" s="139"/>
      <c r="BF159" s="139"/>
      <c r="BI159" s="139"/>
      <c r="BL159" s="139"/>
      <c r="BO159" s="139"/>
      <c r="BQ159" s="139"/>
      <c r="BU159" s="139"/>
      <c r="CA159" s="139"/>
    </row>
    <row r="160" spans="1:79" s="4" customFormat="1" ht="12.75">
      <c r="A160" s="51"/>
      <c r="B160" s="52"/>
      <c r="C160" s="25"/>
      <c r="D160" s="40"/>
      <c r="E160" s="8"/>
      <c r="F160" s="9"/>
      <c r="G160" s="10"/>
      <c r="H160" s="8"/>
      <c r="I160" s="9"/>
      <c r="J160" s="134"/>
      <c r="K160" s="8"/>
      <c r="L160" s="9"/>
      <c r="M160" s="134"/>
      <c r="N160" s="8"/>
      <c r="O160" s="9"/>
      <c r="P160" s="10"/>
      <c r="Q160" s="8"/>
      <c r="R160" s="9"/>
      <c r="S160" s="134"/>
      <c r="T160" s="8"/>
      <c r="U160" s="9"/>
      <c r="V160" s="134"/>
      <c r="Y160" s="139"/>
      <c r="AB160" s="139"/>
      <c r="AE160" s="139"/>
      <c r="AH160" s="139"/>
      <c r="AK160" s="139"/>
      <c r="AQ160" s="139"/>
      <c r="AR160" s="8"/>
      <c r="AS160" s="9"/>
      <c r="AT160" s="134"/>
      <c r="AU160" s="8"/>
      <c r="AV160" s="9"/>
      <c r="AW160" s="134"/>
      <c r="AX160" s="8"/>
      <c r="AY160" s="9"/>
      <c r="AZ160" s="134"/>
      <c r="BC160" s="139"/>
      <c r="BE160" s="139"/>
      <c r="BF160" s="139"/>
      <c r="BI160" s="139"/>
      <c r="BL160" s="139"/>
      <c r="BO160" s="139"/>
      <c r="BQ160" s="139"/>
      <c r="BU160" s="139"/>
      <c r="CA160" s="139"/>
    </row>
    <row r="161" spans="1:79" s="4" customFormat="1" ht="12.75">
      <c r="A161" s="41"/>
      <c r="B161" s="36"/>
      <c r="C161" s="24"/>
      <c r="D161" s="34"/>
      <c r="E161" s="8"/>
      <c r="F161" s="9"/>
      <c r="G161" s="10"/>
      <c r="H161" s="8"/>
      <c r="I161" s="9"/>
      <c r="J161" s="134"/>
      <c r="K161" s="8"/>
      <c r="L161" s="9"/>
      <c r="M161" s="134"/>
      <c r="N161" s="8"/>
      <c r="O161" s="9"/>
      <c r="P161" s="10"/>
      <c r="Q161" s="8"/>
      <c r="R161" s="9"/>
      <c r="S161" s="134"/>
      <c r="T161" s="8"/>
      <c r="U161" s="9"/>
      <c r="V161" s="134"/>
      <c r="Y161" s="139"/>
      <c r="AB161" s="139"/>
      <c r="AE161" s="139"/>
      <c r="AH161" s="139"/>
      <c r="AK161" s="139"/>
      <c r="AQ161" s="139"/>
      <c r="AR161" s="8"/>
      <c r="AS161" s="9"/>
      <c r="AT161" s="134"/>
      <c r="AU161" s="8"/>
      <c r="AV161" s="9"/>
      <c r="AW161" s="134"/>
      <c r="AX161" s="8"/>
      <c r="AY161" s="9"/>
      <c r="AZ161" s="134"/>
      <c r="BC161" s="139"/>
      <c r="BE161" s="139"/>
      <c r="BF161" s="139"/>
      <c r="BI161" s="139"/>
      <c r="BL161" s="139"/>
      <c r="BO161" s="139"/>
      <c r="BQ161" s="139"/>
      <c r="BU161" s="139"/>
      <c r="CA161" s="139"/>
    </row>
    <row r="162" spans="1:79" s="4" customFormat="1" ht="51.75" customHeight="1">
      <c r="A162" s="41"/>
      <c r="B162" s="36"/>
      <c r="C162" s="37"/>
      <c r="D162" s="38"/>
      <c r="E162" s="8"/>
      <c r="F162" s="9"/>
      <c r="G162" s="10"/>
      <c r="H162" s="8"/>
      <c r="I162" s="9"/>
      <c r="J162" s="134"/>
      <c r="K162" s="8"/>
      <c r="L162" s="9"/>
      <c r="M162" s="134"/>
      <c r="N162" s="8"/>
      <c r="O162" s="9"/>
      <c r="P162" s="10"/>
      <c r="Q162" s="8"/>
      <c r="R162" s="9"/>
      <c r="S162" s="134"/>
      <c r="T162" s="8"/>
      <c r="U162" s="9"/>
      <c r="V162" s="134"/>
      <c r="Y162" s="139"/>
      <c r="AB162" s="139"/>
      <c r="AE162" s="139"/>
      <c r="AH162" s="139"/>
      <c r="AK162" s="139"/>
      <c r="AQ162" s="139"/>
      <c r="AR162" s="8"/>
      <c r="AS162" s="9"/>
      <c r="AT162" s="134"/>
      <c r="AU162" s="8"/>
      <c r="AV162" s="9"/>
      <c r="AW162" s="134"/>
      <c r="AX162" s="8"/>
      <c r="AY162" s="9"/>
      <c r="AZ162" s="134"/>
      <c r="BC162" s="139"/>
      <c r="BE162" s="139"/>
      <c r="BF162" s="139"/>
      <c r="BI162" s="139"/>
      <c r="BL162" s="139"/>
      <c r="BO162" s="139"/>
      <c r="BQ162" s="139"/>
      <c r="BU162" s="139"/>
      <c r="CA162" s="139"/>
    </row>
    <row r="163" spans="1:79" s="4" customFormat="1" ht="12.75">
      <c r="A163" s="41"/>
      <c r="B163" s="50"/>
      <c r="C163" s="24"/>
      <c r="D163" s="35"/>
      <c r="E163" s="8"/>
      <c r="F163" s="9"/>
      <c r="G163" s="10"/>
      <c r="H163" s="8"/>
      <c r="I163" s="9"/>
      <c r="J163" s="134"/>
      <c r="K163" s="8"/>
      <c r="L163" s="9"/>
      <c r="M163" s="134"/>
      <c r="N163" s="8"/>
      <c r="O163" s="9"/>
      <c r="P163" s="10"/>
      <c r="Q163" s="8"/>
      <c r="R163" s="9"/>
      <c r="S163" s="134"/>
      <c r="T163" s="8"/>
      <c r="U163" s="9"/>
      <c r="V163" s="134"/>
      <c r="Y163" s="139"/>
      <c r="AB163" s="139"/>
      <c r="AE163" s="139"/>
      <c r="AH163" s="139"/>
      <c r="AK163" s="139"/>
      <c r="AQ163" s="139"/>
      <c r="AR163" s="8"/>
      <c r="AS163" s="9"/>
      <c r="AT163" s="134"/>
      <c r="AU163" s="8"/>
      <c r="AV163" s="9"/>
      <c r="AW163" s="134"/>
      <c r="AX163" s="8"/>
      <c r="AY163" s="9"/>
      <c r="AZ163" s="134"/>
      <c r="BC163" s="139"/>
      <c r="BE163" s="139"/>
      <c r="BF163" s="139"/>
      <c r="BI163" s="139"/>
      <c r="BL163" s="139"/>
      <c r="BO163" s="139"/>
      <c r="BQ163" s="139"/>
      <c r="BU163" s="139"/>
      <c r="CA163" s="139"/>
    </row>
    <row r="164" spans="1:79" s="4" customFormat="1" ht="12.75" customHeight="1">
      <c r="A164" s="41"/>
      <c r="B164" s="36"/>
      <c r="C164" s="28"/>
      <c r="D164" s="34"/>
      <c r="E164" s="8"/>
      <c r="F164" s="9"/>
      <c r="G164" s="10"/>
      <c r="H164" s="8"/>
      <c r="I164" s="9"/>
      <c r="J164" s="134"/>
      <c r="K164" s="8"/>
      <c r="L164" s="9"/>
      <c r="M164" s="134"/>
      <c r="N164" s="8"/>
      <c r="O164" s="9"/>
      <c r="P164" s="10"/>
      <c r="Q164" s="8"/>
      <c r="R164" s="9"/>
      <c r="S164" s="134"/>
      <c r="T164" s="8"/>
      <c r="U164" s="9"/>
      <c r="V164" s="134"/>
      <c r="Y164" s="139"/>
      <c r="AB164" s="139"/>
      <c r="AE164" s="139"/>
      <c r="AH164" s="139"/>
      <c r="AK164" s="139"/>
      <c r="AQ164" s="139"/>
      <c r="AR164" s="8"/>
      <c r="AS164" s="9"/>
      <c r="AT164" s="134"/>
      <c r="AU164" s="8"/>
      <c r="AV164" s="9"/>
      <c r="AW164" s="134"/>
      <c r="AX164" s="8"/>
      <c r="AY164" s="9"/>
      <c r="AZ164" s="134"/>
      <c r="BC164" s="139"/>
      <c r="BE164" s="139"/>
      <c r="BF164" s="139"/>
      <c r="BI164" s="139"/>
      <c r="BL164" s="139"/>
      <c r="BO164" s="139"/>
      <c r="BQ164" s="139"/>
      <c r="BU164" s="139"/>
      <c r="CA164" s="139"/>
    </row>
    <row r="165" spans="1:79" s="4" customFormat="1" ht="12.75">
      <c r="A165" s="41"/>
      <c r="B165" s="36"/>
      <c r="C165" s="27"/>
      <c r="D165" s="34"/>
      <c r="E165" s="8"/>
      <c r="F165" s="9"/>
      <c r="G165" s="10"/>
      <c r="H165" s="8"/>
      <c r="I165" s="9"/>
      <c r="J165" s="134"/>
      <c r="K165" s="8"/>
      <c r="L165" s="9"/>
      <c r="M165" s="134"/>
      <c r="N165" s="8"/>
      <c r="O165" s="9"/>
      <c r="P165" s="10"/>
      <c r="Q165" s="8"/>
      <c r="R165" s="9"/>
      <c r="S165" s="134"/>
      <c r="T165" s="8"/>
      <c r="U165" s="9"/>
      <c r="V165" s="134"/>
      <c r="Y165" s="139"/>
      <c r="AB165" s="139"/>
      <c r="AE165" s="139"/>
      <c r="AH165" s="139"/>
      <c r="AK165" s="139"/>
      <c r="AQ165" s="139"/>
      <c r="AR165" s="8"/>
      <c r="AS165" s="9"/>
      <c r="AT165" s="134"/>
      <c r="AU165" s="8"/>
      <c r="AV165" s="9"/>
      <c r="AW165" s="134"/>
      <c r="AX165" s="8"/>
      <c r="AY165" s="9"/>
      <c r="AZ165" s="134"/>
      <c r="BC165" s="139"/>
      <c r="BE165" s="139"/>
      <c r="BF165" s="139"/>
      <c r="BI165" s="139"/>
      <c r="BL165" s="139"/>
      <c r="BO165" s="139"/>
      <c r="BQ165" s="139"/>
      <c r="BU165" s="139"/>
      <c r="CA165" s="139"/>
    </row>
    <row r="166" spans="1:79" s="4" customFormat="1" ht="12.75">
      <c r="A166" s="41"/>
      <c r="B166" s="36"/>
      <c r="C166" s="24"/>
      <c r="D166" s="34"/>
      <c r="E166" s="8"/>
      <c r="F166" s="9"/>
      <c r="G166" s="10"/>
      <c r="H166" s="8"/>
      <c r="I166" s="9"/>
      <c r="J166" s="134"/>
      <c r="K166" s="8"/>
      <c r="L166" s="9"/>
      <c r="M166" s="134"/>
      <c r="N166" s="8"/>
      <c r="O166" s="9"/>
      <c r="P166" s="10"/>
      <c r="Q166" s="8"/>
      <c r="R166" s="9"/>
      <c r="S166" s="134"/>
      <c r="T166" s="8"/>
      <c r="U166" s="9"/>
      <c r="V166" s="134"/>
      <c r="Y166" s="139"/>
      <c r="AB166" s="139"/>
      <c r="AE166" s="139"/>
      <c r="AH166" s="139"/>
      <c r="AK166" s="139"/>
      <c r="AQ166" s="139"/>
      <c r="AR166" s="8"/>
      <c r="AS166" s="9"/>
      <c r="AT166" s="134"/>
      <c r="AU166" s="8"/>
      <c r="AV166" s="9"/>
      <c r="AW166" s="134"/>
      <c r="AX166" s="8"/>
      <c r="AY166" s="9"/>
      <c r="AZ166" s="134"/>
      <c r="BC166" s="139"/>
      <c r="BE166" s="139"/>
      <c r="BF166" s="139"/>
      <c r="BI166" s="139"/>
      <c r="BL166" s="139"/>
      <c r="BO166" s="139"/>
      <c r="BQ166" s="139"/>
      <c r="BU166" s="139"/>
      <c r="CA166" s="139"/>
    </row>
    <row r="167" spans="1:79" s="4" customFormat="1" ht="12.75">
      <c r="A167" s="51"/>
      <c r="B167" s="57"/>
      <c r="C167" s="25"/>
      <c r="D167" s="39"/>
      <c r="E167" s="8"/>
      <c r="F167" s="9"/>
      <c r="G167" s="10"/>
      <c r="H167" s="8"/>
      <c r="I167" s="9"/>
      <c r="J167" s="134"/>
      <c r="K167" s="8"/>
      <c r="L167" s="9"/>
      <c r="M167" s="134"/>
      <c r="N167" s="8"/>
      <c r="O167" s="9"/>
      <c r="P167" s="10"/>
      <c r="Q167" s="8"/>
      <c r="R167" s="9"/>
      <c r="S167" s="134"/>
      <c r="T167" s="8"/>
      <c r="U167" s="9"/>
      <c r="V167" s="134"/>
      <c r="Y167" s="139"/>
      <c r="AB167" s="139"/>
      <c r="AE167" s="139"/>
      <c r="AH167" s="139"/>
      <c r="AK167" s="139"/>
      <c r="AQ167" s="139"/>
      <c r="AR167" s="8"/>
      <c r="AS167" s="9"/>
      <c r="AT167" s="134"/>
      <c r="AU167" s="8"/>
      <c r="AV167" s="9"/>
      <c r="AW167" s="134"/>
      <c r="AX167" s="8"/>
      <c r="AY167" s="9"/>
      <c r="AZ167" s="134"/>
      <c r="BC167" s="139"/>
      <c r="BE167" s="139"/>
      <c r="BF167" s="139"/>
      <c r="BI167" s="139"/>
      <c r="BL167" s="139"/>
      <c r="BO167" s="139"/>
      <c r="BQ167" s="139"/>
      <c r="BU167" s="139"/>
      <c r="CA167" s="139"/>
    </row>
    <row r="168" spans="1:79" s="4" customFormat="1" ht="12.75">
      <c r="A168" s="41"/>
      <c r="B168" s="50"/>
      <c r="C168" s="22"/>
      <c r="D168" s="35"/>
      <c r="E168" s="8"/>
      <c r="F168" s="9"/>
      <c r="G168" s="10"/>
      <c r="H168" s="8"/>
      <c r="I168" s="9"/>
      <c r="J168" s="134"/>
      <c r="K168" s="8"/>
      <c r="L168" s="9"/>
      <c r="M168" s="134"/>
      <c r="N168" s="8"/>
      <c r="O168" s="9"/>
      <c r="P168" s="10"/>
      <c r="Q168" s="8"/>
      <c r="R168" s="9"/>
      <c r="S168" s="134"/>
      <c r="T168" s="8"/>
      <c r="U168" s="9"/>
      <c r="V168" s="134"/>
      <c r="Y168" s="139"/>
      <c r="AB168" s="139"/>
      <c r="AE168" s="139"/>
      <c r="AH168" s="139"/>
      <c r="AK168" s="139"/>
      <c r="AQ168" s="139"/>
      <c r="AR168" s="8"/>
      <c r="AS168" s="9"/>
      <c r="AT168" s="134"/>
      <c r="AU168" s="8"/>
      <c r="AV168" s="9"/>
      <c r="AW168" s="134"/>
      <c r="AX168" s="8"/>
      <c r="AY168" s="9"/>
      <c r="AZ168" s="134"/>
      <c r="BC168" s="139"/>
      <c r="BE168" s="139"/>
      <c r="BF168" s="139"/>
      <c r="BI168" s="139"/>
      <c r="BL168" s="139"/>
      <c r="BO168" s="139"/>
      <c r="BQ168" s="139"/>
      <c r="BU168" s="139"/>
      <c r="CA168" s="139"/>
    </row>
    <row r="169" spans="1:79" s="4" customFormat="1" ht="12.75">
      <c r="A169" s="41"/>
      <c r="B169" s="36"/>
      <c r="C169" s="13"/>
      <c r="D169" s="38"/>
      <c r="E169" s="8"/>
      <c r="F169" s="9"/>
      <c r="G169" s="10"/>
      <c r="H169" s="8"/>
      <c r="I169" s="9"/>
      <c r="J169" s="134"/>
      <c r="K169" s="8"/>
      <c r="L169" s="9"/>
      <c r="M169" s="134"/>
      <c r="N169" s="8"/>
      <c r="O169" s="9"/>
      <c r="P169" s="10"/>
      <c r="Q169" s="8"/>
      <c r="R169" s="9"/>
      <c r="S169" s="134"/>
      <c r="T169" s="8"/>
      <c r="U169" s="9"/>
      <c r="V169" s="134"/>
      <c r="Y169" s="139"/>
      <c r="AB169" s="139"/>
      <c r="AE169" s="139"/>
      <c r="AH169" s="139"/>
      <c r="AK169" s="139"/>
      <c r="AQ169" s="139"/>
      <c r="AR169" s="8"/>
      <c r="AS169" s="9"/>
      <c r="AT169" s="134"/>
      <c r="AU169" s="8"/>
      <c r="AV169" s="9"/>
      <c r="AW169" s="134"/>
      <c r="AX169" s="8"/>
      <c r="AY169" s="9"/>
      <c r="AZ169" s="134"/>
      <c r="BC169" s="139"/>
      <c r="BE169" s="139"/>
      <c r="BF169" s="139"/>
      <c r="BI169" s="139"/>
      <c r="BL169" s="139"/>
      <c r="BO169" s="139"/>
      <c r="BQ169" s="139"/>
      <c r="BU169" s="139"/>
      <c r="CA169" s="139"/>
    </row>
    <row r="170" spans="1:79" s="4" customFormat="1" ht="12.75" customHeight="1">
      <c r="A170" s="41"/>
      <c r="B170" s="36"/>
      <c r="C170" s="23"/>
      <c r="D170" s="34"/>
      <c r="E170" s="8"/>
      <c r="F170" s="9"/>
      <c r="G170" s="10"/>
      <c r="H170" s="8"/>
      <c r="I170" s="9"/>
      <c r="J170" s="134"/>
      <c r="K170" s="8"/>
      <c r="L170" s="9"/>
      <c r="M170" s="134"/>
      <c r="N170" s="8"/>
      <c r="O170" s="9"/>
      <c r="P170" s="10"/>
      <c r="Q170" s="8"/>
      <c r="R170" s="9"/>
      <c r="S170" s="134"/>
      <c r="T170" s="8"/>
      <c r="U170" s="9"/>
      <c r="V170" s="134"/>
      <c r="Y170" s="139"/>
      <c r="AB170" s="139"/>
      <c r="AE170" s="139"/>
      <c r="AH170" s="139"/>
      <c r="AK170" s="139"/>
      <c r="AQ170" s="139"/>
      <c r="AR170" s="8"/>
      <c r="AS170" s="9"/>
      <c r="AT170" s="134"/>
      <c r="AU170" s="8"/>
      <c r="AV170" s="9"/>
      <c r="AW170" s="134"/>
      <c r="AX170" s="8"/>
      <c r="AY170" s="9"/>
      <c r="AZ170" s="134"/>
      <c r="BC170" s="139"/>
      <c r="BE170" s="139"/>
      <c r="BF170" s="139"/>
      <c r="BI170" s="139"/>
      <c r="BL170" s="139"/>
      <c r="BO170" s="139"/>
      <c r="BQ170" s="139"/>
      <c r="BU170" s="139"/>
      <c r="CA170" s="139"/>
    </row>
    <row r="171" spans="1:79" s="4" customFormat="1" ht="12.75">
      <c r="A171" s="41"/>
      <c r="B171" s="36"/>
      <c r="C171" s="23"/>
      <c r="D171" s="34"/>
      <c r="E171" s="8"/>
      <c r="F171" s="9"/>
      <c r="G171" s="10"/>
      <c r="H171" s="8"/>
      <c r="I171" s="9"/>
      <c r="J171" s="134"/>
      <c r="K171" s="8"/>
      <c r="L171" s="9"/>
      <c r="M171" s="134"/>
      <c r="N171" s="8"/>
      <c r="O171" s="9"/>
      <c r="P171" s="10"/>
      <c r="Q171" s="8"/>
      <c r="R171" s="9"/>
      <c r="S171" s="134"/>
      <c r="T171" s="8"/>
      <c r="U171" s="9"/>
      <c r="V171" s="134"/>
      <c r="Y171" s="139"/>
      <c r="AB171" s="139"/>
      <c r="AE171" s="139"/>
      <c r="AH171" s="139"/>
      <c r="AK171" s="139"/>
      <c r="AQ171" s="139"/>
      <c r="AR171" s="8"/>
      <c r="AS171" s="9"/>
      <c r="AT171" s="134"/>
      <c r="AU171" s="8"/>
      <c r="AV171" s="9"/>
      <c r="AW171" s="134"/>
      <c r="AX171" s="8"/>
      <c r="AY171" s="9"/>
      <c r="AZ171" s="134"/>
      <c r="BC171" s="139"/>
      <c r="BE171" s="139"/>
      <c r="BF171" s="139"/>
      <c r="BI171" s="139"/>
      <c r="BL171" s="139"/>
      <c r="BO171" s="139"/>
      <c r="BQ171" s="139"/>
      <c r="BU171" s="139"/>
      <c r="CA171" s="139"/>
    </row>
    <row r="172" spans="1:79" s="4" customFormat="1" ht="12.75">
      <c r="A172" s="41"/>
      <c r="B172" s="36"/>
      <c r="C172" s="13"/>
      <c r="D172" s="34"/>
      <c r="E172" s="8"/>
      <c r="F172" s="9"/>
      <c r="G172" s="10"/>
      <c r="H172" s="8"/>
      <c r="I172" s="9"/>
      <c r="J172" s="134"/>
      <c r="K172" s="8"/>
      <c r="L172" s="9"/>
      <c r="M172" s="134"/>
      <c r="N172" s="8"/>
      <c r="O172" s="9"/>
      <c r="P172" s="10"/>
      <c r="Q172" s="8"/>
      <c r="R172" s="9"/>
      <c r="S172" s="134"/>
      <c r="T172" s="8"/>
      <c r="U172" s="9"/>
      <c r="V172" s="134"/>
      <c r="Y172" s="139"/>
      <c r="AB172" s="139"/>
      <c r="AE172" s="139"/>
      <c r="AH172" s="139"/>
      <c r="AK172" s="139"/>
      <c r="AQ172" s="139"/>
      <c r="AR172" s="8"/>
      <c r="AS172" s="9"/>
      <c r="AT172" s="134"/>
      <c r="AU172" s="8"/>
      <c r="AV172" s="9"/>
      <c r="AW172" s="134"/>
      <c r="AX172" s="8"/>
      <c r="AY172" s="9"/>
      <c r="AZ172" s="134"/>
      <c r="BC172" s="139"/>
      <c r="BE172" s="139"/>
      <c r="BF172" s="139"/>
      <c r="BI172" s="139"/>
      <c r="BL172" s="139"/>
      <c r="BO172" s="139"/>
      <c r="BQ172" s="139"/>
      <c r="BU172" s="139"/>
      <c r="CA172" s="139"/>
    </row>
    <row r="173" spans="1:79" s="4" customFormat="1" ht="12.75">
      <c r="A173" s="41"/>
      <c r="B173" s="36"/>
      <c r="C173" s="13"/>
      <c r="D173" s="34"/>
      <c r="E173" s="8"/>
      <c r="F173" s="9"/>
      <c r="G173" s="10"/>
      <c r="H173" s="8"/>
      <c r="I173" s="9"/>
      <c r="J173" s="134"/>
      <c r="K173" s="8"/>
      <c r="L173" s="9"/>
      <c r="M173" s="134"/>
      <c r="N173" s="8"/>
      <c r="O173" s="9"/>
      <c r="P173" s="10"/>
      <c r="Q173" s="8"/>
      <c r="R173" s="9"/>
      <c r="S173" s="134"/>
      <c r="T173" s="8"/>
      <c r="U173" s="9"/>
      <c r="V173" s="134"/>
      <c r="Y173" s="139"/>
      <c r="AB173" s="139"/>
      <c r="AE173" s="139"/>
      <c r="AH173" s="139"/>
      <c r="AK173" s="139"/>
      <c r="AQ173" s="139"/>
      <c r="AR173" s="8"/>
      <c r="AS173" s="9"/>
      <c r="AT173" s="134"/>
      <c r="AU173" s="8"/>
      <c r="AV173" s="9"/>
      <c r="AW173" s="134"/>
      <c r="AX173" s="8"/>
      <c r="AY173" s="9"/>
      <c r="AZ173" s="134"/>
      <c r="BC173" s="139"/>
      <c r="BE173" s="139"/>
      <c r="BF173" s="139"/>
      <c r="BI173" s="139"/>
      <c r="BL173" s="139"/>
      <c r="BO173" s="139"/>
      <c r="BQ173" s="139"/>
      <c r="BU173" s="139"/>
      <c r="CA173" s="139"/>
    </row>
    <row r="174" spans="1:79" s="4" customFormat="1" ht="12.75">
      <c r="A174" s="41"/>
      <c r="B174" s="36"/>
      <c r="C174" s="13"/>
      <c r="D174" s="34"/>
      <c r="E174" s="8"/>
      <c r="F174" s="9"/>
      <c r="G174" s="10"/>
      <c r="H174" s="8"/>
      <c r="I174" s="9"/>
      <c r="J174" s="134"/>
      <c r="K174" s="8"/>
      <c r="L174" s="9"/>
      <c r="M174" s="134"/>
      <c r="N174" s="8"/>
      <c r="O174" s="9"/>
      <c r="P174" s="10"/>
      <c r="Q174" s="8"/>
      <c r="R174" s="9"/>
      <c r="S174" s="134"/>
      <c r="T174" s="8"/>
      <c r="U174" s="9"/>
      <c r="V174" s="134"/>
      <c r="Y174" s="139"/>
      <c r="AB174" s="139"/>
      <c r="AE174" s="139"/>
      <c r="AH174" s="139"/>
      <c r="AK174" s="139"/>
      <c r="AQ174" s="139"/>
      <c r="AR174" s="8"/>
      <c r="AS174" s="9"/>
      <c r="AT174" s="134"/>
      <c r="AU174" s="8"/>
      <c r="AV174" s="9"/>
      <c r="AW174" s="134"/>
      <c r="AX174" s="8"/>
      <c r="AY174" s="9"/>
      <c r="AZ174" s="134"/>
      <c r="BC174" s="139"/>
      <c r="BE174" s="139"/>
      <c r="BF174" s="139"/>
      <c r="BI174" s="139"/>
      <c r="BL174" s="139"/>
      <c r="BO174" s="139"/>
      <c r="BQ174" s="139"/>
      <c r="BU174" s="139"/>
      <c r="CA174" s="139"/>
    </row>
    <row r="175" spans="1:79" s="4" customFormat="1" ht="12.75">
      <c r="A175" s="41"/>
      <c r="B175" s="36"/>
      <c r="C175" s="23"/>
      <c r="D175" s="34"/>
      <c r="E175" s="8"/>
      <c r="F175" s="9"/>
      <c r="G175" s="10"/>
      <c r="H175" s="8"/>
      <c r="I175" s="9"/>
      <c r="J175" s="134"/>
      <c r="K175" s="8"/>
      <c r="L175" s="9"/>
      <c r="M175" s="134"/>
      <c r="N175" s="8"/>
      <c r="O175" s="9"/>
      <c r="P175" s="10"/>
      <c r="Q175" s="8"/>
      <c r="R175" s="9"/>
      <c r="S175" s="134"/>
      <c r="T175" s="8"/>
      <c r="U175" s="9"/>
      <c r="V175" s="134"/>
      <c r="Y175" s="139"/>
      <c r="AB175" s="139"/>
      <c r="AE175" s="139"/>
      <c r="AH175" s="139"/>
      <c r="AK175" s="139"/>
      <c r="AQ175" s="139"/>
      <c r="AR175" s="8"/>
      <c r="AS175" s="9"/>
      <c r="AT175" s="134"/>
      <c r="AU175" s="8"/>
      <c r="AV175" s="9"/>
      <c r="AW175" s="134"/>
      <c r="AX175" s="8"/>
      <c r="AY175" s="9"/>
      <c r="AZ175" s="134"/>
      <c r="BC175" s="139"/>
      <c r="BE175" s="139"/>
      <c r="BF175" s="139"/>
      <c r="BI175" s="139"/>
      <c r="BL175" s="139"/>
      <c r="BO175" s="139"/>
      <c r="BQ175" s="139"/>
      <c r="BU175" s="139"/>
      <c r="CA175" s="139"/>
    </row>
    <row r="176" spans="1:79" s="4" customFormat="1" ht="12.75" customHeight="1">
      <c r="A176" s="41"/>
      <c r="B176" s="36"/>
      <c r="C176" s="23"/>
      <c r="D176" s="34"/>
      <c r="E176" s="8"/>
      <c r="F176" s="9"/>
      <c r="G176" s="10"/>
      <c r="H176" s="8"/>
      <c r="I176" s="9"/>
      <c r="J176" s="134"/>
      <c r="K176" s="8"/>
      <c r="L176" s="9"/>
      <c r="M176" s="134"/>
      <c r="N176" s="8"/>
      <c r="O176" s="9"/>
      <c r="P176" s="10"/>
      <c r="Q176" s="8"/>
      <c r="R176" s="9"/>
      <c r="S176" s="134"/>
      <c r="T176" s="8"/>
      <c r="U176" s="9"/>
      <c r="V176" s="134"/>
      <c r="Y176" s="139"/>
      <c r="AB176" s="139"/>
      <c r="AE176" s="139"/>
      <c r="AH176" s="139"/>
      <c r="AK176" s="139"/>
      <c r="AQ176" s="139"/>
      <c r="AR176" s="8"/>
      <c r="AS176" s="9"/>
      <c r="AT176" s="134"/>
      <c r="AU176" s="8"/>
      <c r="AV176" s="9"/>
      <c r="AW176" s="134"/>
      <c r="AX176" s="8"/>
      <c r="AY176" s="9"/>
      <c r="AZ176" s="134"/>
      <c r="BC176" s="139"/>
      <c r="BE176" s="139"/>
      <c r="BF176" s="139"/>
      <c r="BI176" s="139"/>
      <c r="BL176" s="139"/>
      <c r="BO176" s="139"/>
      <c r="BQ176" s="139"/>
      <c r="BU176" s="139"/>
      <c r="CA176" s="139"/>
    </row>
    <row r="177" spans="1:79" s="4" customFormat="1" ht="12.75">
      <c r="A177" s="41"/>
      <c r="B177" s="36"/>
      <c r="C177" s="24"/>
      <c r="D177" s="34"/>
      <c r="E177" s="8"/>
      <c r="F177" s="9"/>
      <c r="G177" s="10"/>
      <c r="H177" s="8"/>
      <c r="I177" s="9"/>
      <c r="J177" s="134"/>
      <c r="K177" s="8"/>
      <c r="L177" s="9"/>
      <c r="M177" s="134"/>
      <c r="N177" s="8"/>
      <c r="O177" s="9"/>
      <c r="P177" s="10"/>
      <c r="Q177" s="8"/>
      <c r="R177" s="9"/>
      <c r="S177" s="134"/>
      <c r="T177" s="8"/>
      <c r="U177" s="9"/>
      <c r="V177" s="134"/>
      <c r="Y177" s="139"/>
      <c r="AB177" s="139"/>
      <c r="AE177" s="139"/>
      <c r="AH177" s="139"/>
      <c r="AK177" s="139"/>
      <c r="AQ177" s="139"/>
      <c r="AR177" s="8"/>
      <c r="AS177" s="9"/>
      <c r="AT177" s="134"/>
      <c r="AU177" s="8"/>
      <c r="AV177" s="9"/>
      <c r="AW177" s="134"/>
      <c r="AX177" s="8"/>
      <c r="AY177" s="9"/>
      <c r="AZ177" s="134"/>
      <c r="BC177" s="139"/>
      <c r="BE177" s="139"/>
      <c r="BF177" s="139"/>
      <c r="BI177" s="139"/>
      <c r="BL177" s="139"/>
      <c r="BO177" s="139"/>
      <c r="BQ177" s="139"/>
      <c r="BU177" s="139"/>
      <c r="CA177" s="139"/>
    </row>
    <row r="178" spans="1:79" s="4" customFormat="1" ht="12.75">
      <c r="A178" s="51"/>
      <c r="B178" s="57"/>
      <c r="C178" s="25"/>
      <c r="D178" s="39"/>
      <c r="E178" s="5"/>
      <c r="F178" s="6"/>
      <c r="G178" s="7"/>
      <c r="H178" s="5"/>
      <c r="I178" s="6"/>
      <c r="J178" s="135"/>
      <c r="K178" s="5"/>
      <c r="L178" s="6"/>
      <c r="M178" s="135"/>
      <c r="N178" s="5"/>
      <c r="O178" s="6"/>
      <c r="P178" s="7"/>
      <c r="Q178" s="5"/>
      <c r="R178" s="6"/>
      <c r="S178" s="135"/>
      <c r="T178" s="5"/>
      <c r="U178" s="6"/>
      <c r="V178" s="135"/>
      <c r="Y178" s="139"/>
      <c r="AB178" s="139"/>
      <c r="AE178" s="139"/>
      <c r="AH178" s="139"/>
      <c r="AK178" s="139"/>
      <c r="AQ178" s="139"/>
      <c r="AR178" s="5"/>
      <c r="AS178" s="6"/>
      <c r="AT178" s="135"/>
      <c r="AU178" s="5"/>
      <c r="AV178" s="6"/>
      <c r="AW178" s="135"/>
      <c r="AX178" s="5"/>
      <c r="AY178" s="6"/>
      <c r="AZ178" s="135"/>
      <c r="BC178" s="139"/>
      <c r="BE178" s="139"/>
      <c r="BF178" s="139"/>
      <c r="BI178" s="139"/>
      <c r="BL178" s="139"/>
      <c r="BO178" s="139"/>
      <c r="BQ178" s="139"/>
      <c r="BU178" s="139"/>
      <c r="CA178" s="139"/>
    </row>
    <row r="179" spans="1:79" s="4" customFormat="1" ht="12.75">
      <c r="A179" s="53"/>
      <c r="B179" s="58"/>
      <c r="C179" s="26"/>
      <c r="D179" s="44"/>
      <c r="E179" s="12"/>
      <c r="F179" s="12"/>
      <c r="G179" s="15"/>
      <c r="H179" s="12"/>
      <c r="I179" s="12"/>
      <c r="J179" s="136"/>
      <c r="K179" s="12"/>
      <c r="L179" s="12"/>
      <c r="M179" s="136"/>
      <c r="N179" s="12"/>
      <c r="O179" s="12"/>
      <c r="P179" s="15"/>
      <c r="Q179" s="12"/>
      <c r="R179" s="12"/>
      <c r="S179" s="136"/>
      <c r="T179" s="12"/>
      <c r="U179" s="12"/>
      <c r="V179" s="136"/>
      <c r="Y179" s="139"/>
      <c r="AB179" s="139"/>
      <c r="AE179" s="139"/>
      <c r="AH179" s="139"/>
      <c r="AK179" s="139"/>
      <c r="AQ179" s="139"/>
      <c r="AR179" s="12"/>
      <c r="AS179" s="12"/>
      <c r="AT179" s="136"/>
      <c r="AU179" s="12"/>
      <c r="AV179" s="12"/>
      <c r="AW179" s="136"/>
      <c r="AX179" s="12"/>
      <c r="AY179" s="12"/>
      <c r="AZ179" s="136"/>
      <c r="BC179" s="139"/>
      <c r="BE179" s="139"/>
      <c r="BF179" s="139"/>
      <c r="BI179" s="139"/>
      <c r="BL179" s="139"/>
      <c r="BO179" s="139"/>
      <c r="BQ179" s="139"/>
      <c r="BU179" s="139"/>
      <c r="CA179" s="139"/>
    </row>
    <row r="180" spans="1:4" ht="12.75">
      <c r="A180" s="41"/>
      <c r="B180" s="36"/>
      <c r="C180" s="37"/>
      <c r="D180" s="38"/>
    </row>
    <row r="181" spans="1:4" ht="12.75">
      <c r="A181" s="41"/>
      <c r="B181" s="36"/>
      <c r="C181" s="23"/>
      <c r="D181" s="38"/>
    </row>
    <row r="182" spans="1:49" ht="12.75">
      <c r="A182" s="41"/>
      <c r="B182" s="36"/>
      <c r="C182" s="13"/>
      <c r="D182" s="38"/>
      <c r="G182" s="11"/>
      <c r="J182" s="137"/>
      <c r="M182" s="137"/>
      <c r="P182" s="11"/>
      <c r="S182" s="137"/>
      <c r="AT182" s="137"/>
      <c r="AW182" s="137"/>
    </row>
    <row r="183" spans="1:4" ht="12.75">
      <c r="A183" s="41"/>
      <c r="B183" s="36"/>
      <c r="C183" s="13"/>
      <c r="D183" s="34"/>
    </row>
    <row r="184" spans="1:4" ht="12.75">
      <c r="A184" s="41"/>
      <c r="B184" s="36"/>
      <c r="C184" s="13"/>
      <c r="D184" s="34"/>
    </row>
    <row r="185" spans="1:4" ht="12.75" customHeight="1">
      <c r="A185" s="41"/>
      <c r="B185" s="36"/>
      <c r="C185" s="13"/>
      <c r="D185" s="34"/>
    </row>
    <row r="186" spans="1:49" ht="12.75">
      <c r="A186" s="41"/>
      <c r="B186" s="36"/>
      <c r="C186" s="13"/>
      <c r="D186" s="34"/>
      <c r="G186" s="11"/>
      <c r="J186" s="137"/>
      <c r="M186" s="137"/>
      <c r="P186" s="11"/>
      <c r="S186" s="137"/>
      <c r="AT186" s="137"/>
      <c r="AW186" s="137"/>
    </row>
    <row r="187" spans="1:4" ht="16.5" customHeight="1">
      <c r="A187" s="41"/>
      <c r="B187" s="36"/>
      <c r="C187" s="13"/>
      <c r="D187" s="34"/>
    </row>
    <row r="188" spans="1:49" ht="12.75">
      <c r="A188" s="41"/>
      <c r="B188" s="36"/>
      <c r="C188" s="13"/>
      <c r="D188" s="34"/>
      <c r="G188" s="11"/>
      <c r="J188" s="137"/>
      <c r="M188" s="137"/>
      <c r="P188" s="11"/>
      <c r="S188" s="137"/>
      <c r="AT188" s="137"/>
      <c r="AW188" s="137"/>
    </row>
    <row r="189" spans="1:4" ht="12.75">
      <c r="A189" s="41"/>
      <c r="B189" s="36"/>
      <c r="C189" s="13"/>
      <c r="D189" s="34"/>
    </row>
    <row r="190" spans="1:4" ht="12.75">
      <c r="A190" s="41"/>
      <c r="B190" s="36"/>
      <c r="C190" s="13"/>
      <c r="D190" s="34"/>
    </row>
    <row r="191" spans="1:4" ht="12.75">
      <c r="A191" s="41"/>
      <c r="B191" s="36"/>
      <c r="C191" s="13"/>
      <c r="D191" s="34"/>
    </row>
    <row r="192" spans="1:49" ht="12.75" customHeight="1">
      <c r="A192" s="41"/>
      <c r="B192" s="36"/>
      <c r="C192" s="13"/>
      <c r="D192" s="34"/>
      <c r="G192" s="11"/>
      <c r="J192" s="137"/>
      <c r="M192" s="137"/>
      <c r="P192" s="11"/>
      <c r="S192" s="137"/>
      <c r="AT192" s="137"/>
      <c r="AW192" s="137"/>
    </row>
    <row r="193" spans="1:4" ht="12.75">
      <c r="A193" s="41"/>
      <c r="B193" s="36"/>
      <c r="C193" s="42"/>
      <c r="D193" s="34"/>
    </row>
    <row r="194" spans="1:4" ht="12.75">
      <c r="A194" s="41"/>
      <c r="B194" s="36"/>
      <c r="C194" s="32"/>
      <c r="D194" s="34"/>
    </row>
    <row r="195" spans="1:4" ht="12.75">
      <c r="A195" s="41"/>
      <c r="B195" s="36"/>
      <c r="C195" s="24"/>
      <c r="D195" s="34"/>
    </row>
    <row r="196" spans="1:49" ht="12.75">
      <c r="A196" s="51"/>
      <c r="B196" s="57"/>
      <c r="C196" s="25"/>
      <c r="D196" s="39"/>
      <c r="G196" s="11"/>
      <c r="J196" s="137"/>
      <c r="M196" s="137"/>
      <c r="P196" s="11"/>
      <c r="S196" s="137"/>
      <c r="AT196" s="137"/>
      <c r="AW196" s="137"/>
    </row>
    <row r="197" spans="3:4" ht="12.75">
      <c r="C197" s="59"/>
      <c r="D197" s="43"/>
    </row>
    <row r="198" spans="1:49" ht="12.75">
      <c r="A198" s="41"/>
      <c r="B198" s="36"/>
      <c r="C198" s="13"/>
      <c r="D198" s="34"/>
      <c r="G198" s="11"/>
      <c r="J198" s="137"/>
      <c r="M198" s="137"/>
      <c r="P198" s="11"/>
      <c r="S198" s="137"/>
      <c r="AT198" s="137"/>
      <c r="AW198" s="137"/>
    </row>
    <row r="199" spans="1:4" ht="12.75">
      <c r="A199" s="41"/>
      <c r="B199" s="36"/>
      <c r="C199" s="24"/>
      <c r="D199" s="34"/>
    </row>
    <row r="200" spans="1:4" ht="12.75">
      <c r="A200" s="41"/>
      <c r="B200" s="36"/>
      <c r="C200" s="13"/>
      <c r="D200" s="34"/>
    </row>
    <row r="201" spans="1:4" ht="12.75">
      <c r="A201" s="41"/>
      <c r="B201" s="36"/>
      <c r="C201" s="13"/>
      <c r="D201" s="34"/>
    </row>
    <row r="202" spans="1:4" ht="12.75">
      <c r="A202" s="41"/>
      <c r="B202" s="36"/>
      <c r="C202" s="13"/>
      <c r="D202" s="34"/>
    </row>
    <row r="203" spans="1:4" ht="12.75">
      <c r="A203" s="41"/>
      <c r="B203" s="36"/>
      <c r="C203" s="13"/>
      <c r="D203" s="34"/>
    </row>
    <row r="204" spans="1:4" ht="12.75">
      <c r="A204" s="41"/>
      <c r="B204" s="36"/>
      <c r="C204" s="13"/>
      <c r="D204" s="34"/>
    </row>
    <row r="205" spans="1:4" ht="12.75">
      <c r="A205" s="41"/>
      <c r="B205" s="36"/>
      <c r="C205" s="23"/>
      <c r="D205" s="34"/>
    </row>
    <row r="206" spans="1:4" ht="12.75">
      <c r="A206" s="41"/>
      <c r="B206" s="36"/>
      <c r="C206" s="24"/>
      <c r="D206" s="34"/>
    </row>
    <row r="207" spans="1:4" ht="12.75">
      <c r="A207" s="53"/>
      <c r="B207" s="58"/>
      <c r="C207" s="26"/>
      <c r="D207" s="44"/>
    </row>
    <row r="208" spans="1:4" ht="12.75">
      <c r="A208" s="41"/>
      <c r="B208" s="36"/>
      <c r="C208" s="13"/>
      <c r="D208" s="34"/>
    </row>
    <row r="209" spans="1:4" ht="12.75">
      <c r="A209" s="41"/>
      <c r="B209" s="36"/>
      <c r="C209" s="28"/>
      <c r="D209" s="34"/>
    </row>
    <row r="210" spans="1:4" ht="12.75">
      <c r="A210" s="41"/>
      <c r="B210" s="36"/>
      <c r="C210" s="13"/>
      <c r="D210" s="34"/>
    </row>
    <row r="211" spans="1:49" ht="12.75">
      <c r="A211" s="41"/>
      <c r="B211" s="36"/>
      <c r="C211" s="13"/>
      <c r="D211" s="34"/>
      <c r="G211" s="11"/>
      <c r="J211" s="137"/>
      <c r="M211" s="137"/>
      <c r="P211" s="11"/>
      <c r="S211" s="137"/>
      <c r="AT211" s="137"/>
      <c r="AW211" s="137"/>
    </row>
    <row r="212" spans="1:4" ht="12.75">
      <c r="A212" s="41"/>
      <c r="B212" s="36"/>
      <c r="C212" s="13"/>
      <c r="D212" s="34"/>
    </row>
    <row r="213" spans="1:4" ht="12.75" customHeight="1">
      <c r="A213" s="41"/>
      <c r="B213" s="36"/>
      <c r="C213" s="24"/>
      <c r="D213" s="34"/>
    </row>
    <row r="214" spans="1:49" ht="12.75">
      <c r="A214" s="51"/>
      <c r="B214" s="57"/>
      <c r="C214" s="25"/>
      <c r="D214" s="39"/>
      <c r="G214" s="11"/>
      <c r="J214" s="137"/>
      <c r="M214" s="137"/>
      <c r="P214" s="11"/>
      <c r="S214" s="137"/>
      <c r="AT214" s="137"/>
      <c r="AW214" s="137"/>
    </row>
    <row r="215" spans="1:49" ht="12.75">
      <c r="A215" s="41"/>
      <c r="B215" s="36"/>
      <c r="C215" s="24"/>
      <c r="D215" s="34"/>
      <c r="G215" s="11"/>
      <c r="J215" s="137"/>
      <c r="M215" s="137"/>
      <c r="P215" s="11"/>
      <c r="S215" s="137"/>
      <c r="AT215" s="137"/>
      <c r="AW215" s="137"/>
    </row>
    <row r="216" spans="1:4" ht="12.75">
      <c r="A216" s="41"/>
      <c r="B216" s="36"/>
      <c r="C216" s="13"/>
      <c r="D216" s="38"/>
    </row>
    <row r="217" spans="1:4" ht="12.75">
      <c r="A217" s="41"/>
      <c r="B217" s="36"/>
      <c r="C217" s="24"/>
      <c r="D217" s="34"/>
    </row>
    <row r="218" spans="1:4" ht="12.75">
      <c r="A218" s="41"/>
      <c r="B218" s="36"/>
      <c r="C218" s="13"/>
      <c r="D218" s="34"/>
    </row>
    <row r="219" spans="1:49" ht="12.75">
      <c r="A219" s="41"/>
      <c r="B219" s="36"/>
      <c r="C219" s="24"/>
      <c r="D219" s="34"/>
      <c r="G219" s="11"/>
      <c r="J219" s="137"/>
      <c r="M219" s="137"/>
      <c r="P219" s="11"/>
      <c r="S219" s="137"/>
      <c r="AT219" s="137"/>
      <c r="AW219" s="137"/>
    </row>
    <row r="220" spans="1:4" ht="12.75">
      <c r="A220" s="51"/>
      <c r="B220" s="57"/>
      <c r="C220" s="25"/>
      <c r="D220" s="39"/>
    </row>
    <row r="221" spans="1:4" ht="12.75">
      <c r="A221" s="53"/>
      <c r="B221" s="58"/>
      <c r="C221" s="26"/>
      <c r="D221" s="44"/>
    </row>
    <row r="222" spans="1:4" ht="12.75">
      <c r="A222" s="41"/>
      <c r="B222" s="36"/>
      <c r="C222" s="13"/>
      <c r="D222" s="34"/>
    </row>
    <row r="223" spans="1:4" ht="12.75">
      <c r="A223" s="41"/>
      <c r="B223" s="36"/>
      <c r="C223" s="13"/>
      <c r="D223" s="34"/>
    </row>
    <row r="224" spans="1:4" ht="12.75">
      <c r="A224" s="41"/>
      <c r="B224" s="36"/>
      <c r="C224" s="13"/>
      <c r="D224" s="34"/>
    </row>
    <row r="225" spans="1:4" ht="12.75">
      <c r="A225" s="41"/>
      <c r="B225" s="36"/>
      <c r="C225" s="13"/>
      <c r="D225" s="34"/>
    </row>
    <row r="226" spans="1:4" ht="12.75">
      <c r="A226" s="41"/>
      <c r="B226" s="36"/>
      <c r="C226" s="24"/>
      <c r="D226" s="34"/>
    </row>
    <row r="227" spans="1:49" ht="12.75">
      <c r="A227" s="51"/>
      <c r="B227" s="57"/>
      <c r="C227" s="25"/>
      <c r="D227" s="39"/>
      <c r="G227" s="11"/>
      <c r="J227" s="137"/>
      <c r="M227" s="137"/>
      <c r="P227" s="11"/>
      <c r="S227" s="137"/>
      <c r="AT227" s="137"/>
      <c r="AW227" s="137"/>
    </row>
    <row r="228" spans="1:49" ht="12.75">
      <c r="A228" s="41"/>
      <c r="B228" s="36"/>
      <c r="C228" s="24"/>
      <c r="D228" s="34"/>
      <c r="G228" s="11"/>
      <c r="J228" s="137"/>
      <c r="M228" s="137"/>
      <c r="P228" s="11"/>
      <c r="S228" s="137"/>
      <c r="AT228" s="137"/>
      <c r="AW228" s="137"/>
    </row>
    <row r="229" spans="1:4" ht="12.75">
      <c r="A229" s="41"/>
      <c r="B229" s="36"/>
      <c r="C229" s="13"/>
      <c r="D229" s="34"/>
    </row>
    <row r="230" spans="1:4" ht="12.75">
      <c r="A230" s="41"/>
      <c r="B230" s="36"/>
      <c r="C230" s="24"/>
      <c r="D230" s="34"/>
    </row>
    <row r="231" spans="1:4" ht="12.75">
      <c r="A231" s="41"/>
      <c r="B231" s="36"/>
      <c r="C231" s="13"/>
      <c r="D231" s="34"/>
    </row>
    <row r="232" spans="1:49" ht="12.75">
      <c r="A232" s="41"/>
      <c r="B232" s="36"/>
      <c r="C232" s="23"/>
      <c r="D232" s="34"/>
      <c r="G232" s="11"/>
      <c r="J232" s="137"/>
      <c r="M232" s="137"/>
      <c r="P232" s="11"/>
      <c r="S232" s="137"/>
      <c r="AT232" s="137"/>
      <c r="AW232" s="137"/>
    </row>
    <row r="233" spans="1:4" ht="12.75">
      <c r="A233" s="51"/>
      <c r="B233" s="57"/>
      <c r="C233" s="25"/>
      <c r="D233" s="39"/>
    </row>
    <row r="234" spans="1:4" ht="12.75">
      <c r="A234" s="53"/>
      <c r="B234" s="58"/>
      <c r="C234" s="26"/>
      <c r="D234" s="44"/>
    </row>
    <row r="235" spans="1:4" ht="12.75">
      <c r="A235" s="41"/>
      <c r="B235" s="36"/>
      <c r="C235" s="13"/>
      <c r="D235" s="38"/>
    </row>
    <row r="236" spans="1:4" ht="12.75">
      <c r="A236" s="41"/>
      <c r="B236" s="36"/>
      <c r="C236" s="24"/>
      <c r="D236" s="34"/>
    </row>
    <row r="237" spans="1:4" ht="12.75">
      <c r="A237" s="41"/>
      <c r="B237" s="36"/>
      <c r="C237" s="13"/>
      <c r="D237" s="34"/>
    </row>
    <row r="238" spans="1:4" ht="12.75">
      <c r="A238" s="41"/>
      <c r="B238" s="36"/>
      <c r="C238" s="13"/>
      <c r="D238" s="34"/>
    </row>
    <row r="239" spans="1:4" ht="12.75">
      <c r="A239" s="41"/>
      <c r="B239" s="36"/>
      <c r="C239" s="13"/>
      <c r="D239" s="34"/>
    </row>
    <row r="240" spans="1:49" ht="12.75">
      <c r="A240" s="41"/>
      <c r="B240" s="36"/>
      <c r="C240" s="13"/>
      <c r="D240" s="34"/>
      <c r="G240" s="11"/>
      <c r="J240" s="137"/>
      <c r="M240" s="137"/>
      <c r="P240" s="11"/>
      <c r="S240" s="137"/>
      <c r="AT240" s="137"/>
      <c r="AW240" s="137"/>
    </row>
    <row r="241" spans="1:4" ht="12.75">
      <c r="A241" s="41"/>
      <c r="B241" s="36"/>
      <c r="C241" s="24"/>
      <c r="D241" s="34"/>
    </row>
    <row r="242" spans="1:4" ht="12.75">
      <c r="A242" s="41"/>
      <c r="B242" s="36"/>
      <c r="C242" s="24"/>
      <c r="D242" s="34"/>
    </row>
    <row r="243" spans="1:4" ht="12.75">
      <c r="A243" s="51"/>
      <c r="B243" s="57"/>
      <c r="C243" s="25"/>
      <c r="D243" s="39"/>
    </row>
    <row r="244" spans="1:4" ht="12.75">
      <c r="A244" s="41"/>
      <c r="B244" s="36"/>
      <c r="C244" s="24"/>
      <c r="D244" s="34"/>
    </row>
    <row r="245" spans="1:49" ht="12.75">
      <c r="A245" s="41"/>
      <c r="B245" s="36"/>
      <c r="C245" s="13"/>
      <c r="D245" s="38"/>
      <c r="G245" s="11"/>
      <c r="J245" s="137"/>
      <c r="M245" s="137"/>
      <c r="P245" s="11"/>
      <c r="S245" s="137"/>
      <c r="AT245" s="137"/>
      <c r="AW245" s="137"/>
    </row>
    <row r="246" spans="1:49" ht="12.75">
      <c r="A246" s="41"/>
      <c r="B246" s="36"/>
      <c r="C246" s="24"/>
      <c r="D246" s="34"/>
      <c r="G246" s="11"/>
      <c r="J246" s="137"/>
      <c r="M246" s="137"/>
      <c r="P246" s="11"/>
      <c r="S246" s="137"/>
      <c r="AT246" s="137"/>
      <c r="AW246" s="137"/>
    </row>
    <row r="247" spans="1:4" ht="12.75">
      <c r="A247" s="41"/>
      <c r="B247" s="36"/>
      <c r="C247" s="13"/>
      <c r="D247" s="34"/>
    </row>
    <row r="248" spans="1:4" ht="12.75">
      <c r="A248" s="41"/>
      <c r="B248" s="36"/>
      <c r="C248" s="13"/>
      <c r="D248" s="34"/>
    </row>
    <row r="249" spans="1:4" ht="12.75">
      <c r="A249" s="41"/>
      <c r="B249" s="36"/>
      <c r="C249" s="13"/>
      <c r="D249" s="34"/>
    </row>
    <row r="250" spans="1:49" ht="12.75">
      <c r="A250" s="41"/>
      <c r="B250" s="36"/>
      <c r="C250" s="24"/>
      <c r="D250" s="34"/>
      <c r="G250" s="11"/>
      <c r="J250" s="137"/>
      <c r="M250" s="137"/>
      <c r="P250" s="11"/>
      <c r="S250" s="137"/>
      <c r="AT250" s="137"/>
      <c r="AW250" s="137"/>
    </row>
    <row r="251" spans="1:4" ht="12.75">
      <c r="A251" s="51"/>
      <c r="B251" s="57"/>
      <c r="C251" s="25"/>
      <c r="D251" s="39"/>
    </row>
    <row r="252" spans="1:4" ht="12.75">
      <c r="A252" s="41"/>
      <c r="B252" s="36"/>
      <c r="C252" s="24"/>
      <c r="D252" s="34"/>
    </row>
    <row r="253" spans="1:4" ht="12.75">
      <c r="A253" s="41"/>
      <c r="B253" s="36"/>
      <c r="C253" s="13"/>
      <c r="D253" s="38"/>
    </row>
    <row r="254" spans="1:4" ht="12.75">
      <c r="A254" s="41"/>
      <c r="B254" s="36"/>
      <c r="C254" s="24"/>
      <c r="D254" s="34"/>
    </row>
    <row r="255" spans="1:49" ht="12.75">
      <c r="A255" s="41"/>
      <c r="B255" s="36"/>
      <c r="C255" s="13"/>
      <c r="D255" s="34"/>
      <c r="G255" s="11"/>
      <c r="J255" s="137"/>
      <c r="M255" s="137"/>
      <c r="P255" s="11"/>
      <c r="S255" s="137"/>
      <c r="AT255" s="137"/>
      <c r="AW255" s="137"/>
    </row>
    <row r="256" spans="1:49" ht="12.75">
      <c r="A256" s="41"/>
      <c r="B256" s="36"/>
      <c r="C256" s="13"/>
      <c r="D256" s="34"/>
      <c r="G256" s="11"/>
      <c r="J256" s="137"/>
      <c r="M256" s="137"/>
      <c r="P256" s="11"/>
      <c r="S256" s="137"/>
      <c r="AT256" s="137"/>
      <c r="AW256" s="137"/>
    </row>
    <row r="257" spans="1:4" ht="12.75">
      <c r="A257" s="41"/>
      <c r="B257" s="36"/>
      <c r="C257" s="13"/>
      <c r="D257" s="34"/>
    </row>
    <row r="258" spans="1:4" ht="12.75">
      <c r="A258" s="41"/>
      <c r="B258" s="36"/>
      <c r="C258" s="24"/>
      <c r="D258" s="34"/>
    </row>
    <row r="259" spans="1:4" ht="12.75">
      <c r="A259" s="51"/>
      <c r="B259" s="57"/>
      <c r="C259" s="25"/>
      <c r="D259" s="39"/>
    </row>
    <row r="260" spans="1:4" ht="12.75">
      <c r="A260" s="41"/>
      <c r="B260" s="36"/>
      <c r="C260" s="24"/>
      <c r="D260" s="34"/>
    </row>
    <row r="261" spans="1:49" ht="12.75">
      <c r="A261" s="41"/>
      <c r="B261" s="36"/>
      <c r="C261" s="13"/>
      <c r="D261" s="34"/>
      <c r="G261" s="11"/>
      <c r="J261" s="137"/>
      <c r="M261" s="137"/>
      <c r="P261" s="11"/>
      <c r="S261" s="137"/>
      <c r="AT261" s="137"/>
      <c r="AW261" s="137"/>
    </row>
    <row r="262" spans="1:4" ht="12.75">
      <c r="A262" s="41"/>
      <c r="B262" s="36"/>
      <c r="C262" s="23"/>
      <c r="D262" s="34"/>
    </row>
    <row r="263" spans="1:4" ht="12.75">
      <c r="A263" s="41"/>
      <c r="B263" s="36"/>
      <c r="C263" s="13"/>
      <c r="D263" s="34"/>
    </row>
    <row r="264" spans="1:4" ht="12.75">
      <c r="A264" s="41"/>
      <c r="B264" s="36"/>
      <c r="C264" s="13"/>
      <c r="D264" s="34"/>
    </row>
    <row r="265" spans="1:49" ht="12.75">
      <c r="A265" s="41"/>
      <c r="B265" s="36"/>
      <c r="C265" s="13"/>
      <c r="D265" s="34"/>
      <c r="G265" s="11"/>
      <c r="J265" s="137"/>
      <c r="M265" s="137"/>
      <c r="P265" s="11"/>
      <c r="S265" s="137"/>
      <c r="AT265" s="137"/>
      <c r="AW265" s="137"/>
    </row>
    <row r="266" spans="1:4" ht="12.75">
      <c r="A266" s="41"/>
      <c r="B266" s="36"/>
      <c r="C266" s="24"/>
      <c r="D266" s="34"/>
    </row>
    <row r="267" spans="1:4" ht="12.75">
      <c r="A267" s="51"/>
      <c r="B267" s="57"/>
      <c r="C267" s="25"/>
      <c r="D267" s="39"/>
    </row>
    <row r="268" spans="1:4" ht="12.75">
      <c r="A268" s="41"/>
      <c r="B268" s="36"/>
      <c r="C268" s="24"/>
      <c r="D268" s="34"/>
    </row>
    <row r="269" spans="1:49" ht="12.75">
      <c r="A269" s="41"/>
      <c r="B269" s="36"/>
      <c r="C269" s="37"/>
      <c r="D269" s="38"/>
      <c r="G269" s="11"/>
      <c r="J269" s="137"/>
      <c r="M269" s="137"/>
      <c r="P269" s="11"/>
      <c r="S269" s="137"/>
      <c r="AT269" s="137"/>
      <c r="AW269" s="137"/>
    </row>
    <row r="270" spans="1:4" ht="12.75">
      <c r="A270" s="41"/>
      <c r="B270" s="36"/>
      <c r="C270" s="24"/>
      <c r="D270" s="34"/>
    </row>
    <row r="271" spans="1:4" ht="12.75">
      <c r="A271" s="41"/>
      <c r="B271" s="36"/>
      <c r="C271" s="23"/>
      <c r="D271" s="34"/>
    </row>
    <row r="272" spans="1:4" ht="12.75">
      <c r="A272" s="41"/>
      <c r="B272" s="36"/>
      <c r="C272" s="13"/>
      <c r="D272" s="34"/>
    </row>
    <row r="273" spans="1:49" ht="12.75">
      <c r="A273" s="41"/>
      <c r="B273" s="36"/>
      <c r="C273" s="13"/>
      <c r="D273" s="34"/>
      <c r="G273" s="11"/>
      <c r="J273" s="137"/>
      <c r="M273" s="137"/>
      <c r="P273" s="11"/>
      <c r="S273" s="137"/>
      <c r="AT273" s="137"/>
      <c r="AW273" s="137"/>
    </row>
    <row r="274" spans="1:4" ht="12.75">
      <c r="A274" s="41"/>
      <c r="B274" s="36"/>
      <c r="C274" s="13"/>
      <c r="D274" s="34"/>
    </row>
    <row r="275" spans="1:4" ht="12.75">
      <c r="A275" s="41"/>
      <c r="B275" s="36"/>
      <c r="C275" s="14"/>
      <c r="D275" s="34"/>
    </row>
    <row r="276" spans="1:4" ht="12.75">
      <c r="A276" s="41"/>
      <c r="B276" s="36"/>
      <c r="C276" s="13"/>
      <c r="D276" s="34"/>
    </row>
    <row r="277" spans="1:4" ht="12.75">
      <c r="A277" s="41"/>
      <c r="B277" s="36"/>
      <c r="C277" s="24"/>
      <c r="D277" s="34"/>
    </row>
    <row r="278" spans="1:4" ht="12.75">
      <c r="A278" s="51"/>
      <c r="B278" s="57"/>
      <c r="C278" s="25"/>
      <c r="D278" s="39"/>
    </row>
    <row r="279" spans="1:4" ht="12.75">
      <c r="A279" s="41"/>
      <c r="B279" s="36"/>
      <c r="C279" s="24"/>
      <c r="D279" s="34"/>
    </row>
    <row r="280" spans="1:4" ht="12.75">
      <c r="A280" s="41"/>
      <c r="B280" s="36"/>
      <c r="C280" s="37"/>
      <c r="D280" s="38"/>
    </row>
    <row r="281" spans="1:4" ht="12.75">
      <c r="A281" s="41"/>
      <c r="B281" s="36"/>
      <c r="C281" s="24"/>
      <c r="D281" s="34"/>
    </row>
    <row r="282" spans="1:4" ht="12.75">
      <c r="A282" s="41"/>
      <c r="B282" s="36"/>
      <c r="C282" s="24"/>
      <c r="D282" s="34"/>
    </row>
    <row r="283" spans="1:4" ht="12.75">
      <c r="A283" s="41"/>
      <c r="B283" s="36"/>
      <c r="C283" s="13"/>
      <c r="D283" s="34"/>
    </row>
    <row r="284" spans="1:4" ht="12.75">
      <c r="A284" s="41"/>
      <c r="B284" s="36"/>
      <c r="C284" s="13"/>
      <c r="D284" s="34"/>
    </row>
    <row r="285" spans="1:4" ht="12.75">
      <c r="A285" s="41"/>
      <c r="B285" s="36"/>
      <c r="C285" s="13"/>
      <c r="D285" s="34"/>
    </row>
    <row r="286" spans="1:4" ht="12.75">
      <c r="A286" s="41"/>
      <c r="B286" s="36"/>
      <c r="C286" s="14"/>
      <c r="D286" s="34"/>
    </row>
    <row r="287" spans="1:4" ht="12.75">
      <c r="A287" s="51"/>
      <c r="B287" s="57"/>
      <c r="C287" s="25"/>
      <c r="D287" s="39"/>
    </row>
    <row r="288" spans="1:4" ht="12.75">
      <c r="A288" s="70"/>
      <c r="B288" s="60"/>
      <c r="C288" s="61"/>
      <c r="D288" s="62"/>
    </row>
    <row r="289" spans="1:4" ht="12.75">
      <c r="A289" s="70"/>
      <c r="B289" s="60"/>
      <c r="C289" s="63"/>
      <c r="D289" s="64"/>
    </row>
    <row r="290" spans="1:4" ht="12.75">
      <c r="A290" s="70"/>
      <c r="B290" s="60"/>
      <c r="C290" s="23"/>
      <c r="D290" s="62"/>
    </row>
    <row r="291" spans="1:4" ht="12.75">
      <c r="A291" s="70"/>
      <c r="B291" s="60"/>
      <c r="C291" s="65"/>
      <c r="D291" s="62"/>
    </row>
    <row r="292" spans="1:4" ht="12.75">
      <c r="A292" s="70"/>
      <c r="B292" s="60"/>
      <c r="C292" s="65"/>
      <c r="D292" s="62"/>
    </row>
    <row r="293" spans="1:4" ht="12.75">
      <c r="A293" s="70"/>
      <c r="B293" s="60"/>
      <c r="C293" s="66"/>
      <c r="D293" s="62"/>
    </row>
    <row r="294" spans="1:4" ht="12.75">
      <c r="A294" s="70"/>
      <c r="B294" s="60"/>
      <c r="C294" s="61"/>
      <c r="D294" s="62"/>
    </row>
    <row r="295" spans="1:4" ht="12.75">
      <c r="A295" s="80"/>
      <c r="B295" s="67"/>
      <c r="C295" s="68"/>
      <c r="D295" s="69"/>
    </row>
    <row r="296" spans="1:4" ht="12.75">
      <c r="A296" s="70"/>
      <c r="B296" s="60"/>
      <c r="C296" s="61"/>
      <c r="D296" s="62"/>
    </row>
    <row r="297" spans="1:4" ht="12.75">
      <c r="A297" s="70"/>
      <c r="B297" s="60"/>
      <c r="C297" s="65"/>
      <c r="D297" s="64"/>
    </row>
    <row r="298" spans="1:4" ht="12.75">
      <c r="A298" s="70"/>
      <c r="B298" s="60"/>
      <c r="C298" s="61"/>
      <c r="D298" s="62"/>
    </row>
    <row r="299" spans="1:4" ht="12.75">
      <c r="A299" s="70"/>
      <c r="B299" s="60"/>
      <c r="C299" s="65"/>
      <c r="D299" s="62"/>
    </row>
    <row r="300" spans="1:4" ht="12.75">
      <c r="A300" s="70"/>
      <c r="B300" s="60"/>
      <c r="C300" s="65"/>
      <c r="D300" s="62"/>
    </row>
    <row r="301" spans="1:4" ht="12.75">
      <c r="A301" s="70"/>
      <c r="B301" s="60"/>
      <c r="C301" s="65"/>
      <c r="D301" s="62"/>
    </row>
    <row r="302" spans="1:4" ht="12.75">
      <c r="A302" s="70"/>
      <c r="B302" s="60"/>
      <c r="C302" s="24"/>
      <c r="D302" s="62"/>
    </row>
    <row r="303" spans="1:4" ht="12.75">
      <c r="A303" s="80"/>
      <c r="B303" s="67"/>
      <c r="C303" s="68"/>
      <c r="D303" s="69"/>
    </row>
    <row r="304" spans="1:4" ht="12.75">
      <c r="A304" s="70"/>
      <c r="B304" s="60"/>
      <c r="C304" s="61"/>
      <c r="D304" s="62"/>
    </row>
    <row r="305" spans="1:4" ht="12.75">
      <c r="A305" s="70"/>
      <c r="B305" s="60"/>
      <c r="C305" s="65"/>
      <c r="D305" s="64"/>
    </row>
    <row r="306" spans="1:4" ht="12.75">
      <c r="A306" s="70"/>
      <c r="B306" s="60"/>
      <c r="C306" s="61"/>
      <c r="D306" s="62"/>
    </row>
    <row r="307" spans="1:4" ht="12.75">
      <c r="A307" s="70"/>
      <c r="B307" s="60"/>
      <c r="C307" s="65"/>
      <c r="D307" s="62"/>
    </row>
    <row r="308" spans="1:4" ht="12.75">
      <c r="A308" s="70"/>
      <c r="B308" s="60"/>
      <c r="C308" s="65"/>
      <c r="D308" s="62"/>
    </row>
    <row r="309" spans="1:4" ht="12.75">
      <c r="A309" s="70"/>
      <c r="B309" s="60"/>
      <c r="C309" s="61"/>
      <c r="D309" s="62"/>
    </row>
    <row r="310" spans="1:4" ht="12.75">
      <c r="A310" s="80"/>
      <c r="B310" s="67"/>
      <c r="C310" s="68"/>
      <c r="D310" s="69"/>
    </row>
    <row r="311" spans="1:4" ht="12.75">
      <c r="A311" s="70"/>
      <c r="B311" s="60"/>
      <c r="C311" s="61"/>
      <c r="D311" s="62"/>
    </row>
    <row r="312" spans="1:4" ht="12.75">
      <c r="A312" s="70"/>
      <c r="B312" s="71"/>
      <c r="C312" s="63"/>
      <c r="D312" s="62"/>
    </row>
    <row r="313" spans="1:4" ht="12.75">
      <c r="A313" s="70"/>
      <c r="B313" s="60"/>
      <c r="C313" s="61"/>
      <c r="D313" s="62"/>
    </row>
    <row r="314" spans="1:4" ht="12.75">
      <c r="A314" s="70"/>
      <c r="B314" s="60"/>
      <c r="C314" s="61"/>
      <c r="D314" s="62"/>
    </row>
    <row r="315" spans="1:4" ht="12.75">
      <c r="A315" s="70"/>
      <c r="B315" s="60"/>
      <c r="C315" s="65"/>
      <c r="D315" s="62"/>
    </row>
    <row r="316" spans="1:4" ht="12.75">
      <c r="A316" s="70"/>
      <c r="B316" s="60"/>
      <c r="C316" s="61"/>
      <c r="D316" s="62"/>
    </row>
    <row r="317" spans="1:4" ht="12.75">
      <c r="A317" s="70"/>
      <c r="B317" s="60"/>
      <c r="C317" s="61"/>
      <c r="D317" s="62"/>
    </row>
    <row r="318" spans="1:4" ht="12.75">
      <c r="A318" s="70"/>
      <c r="B318" s="60"/>
      <c r="C318" s="61"/>
      <c r="D318" s="62"/>
    </row>
    <row r="319" spans="1:4" ht="12.75">
      <c r="A319" s="70"/>
      <c r="B319" s="60"/>
      <c r="C319" s="61"/>
      <c r="D319" s="62"/>
    </row>
    <row r="320" spans="1:4" ht="12.75">
      <c r="A320" s="80"/>
      <c r="B320" s="67"/>
      <c r="C320" s="68"/>
      <c r="D320" s="69"/>
    </row>
    <row r="321" spans="1:4" ht="12.75">
      <c r="A321" s="72"/>
      <c r="B321" s="72"/>
      <c r="C321" s="73"/>
      <c r="D321" s="59"/>
    </row>
  </sheetData>
  <mergeCells count="25">
    <mergeCell ref="Q13:S13"/>
    <mergeCell ref="T13:V13"/>
    <mergeCell ref="W13:Y13"/>
    <mergeCell ref="Z13:AB13"/>
    <mergeCell ref="E13:G13"/>
    <mergeCell ref="H13:J13"/>
    <mergeCell ref="K13:M13"/>
    <mergeCell ref="N13:P13"/>
    <mergeCell ref="AC13:AE13"/>
    <mergeCell ref="AF13:AH13"/>
    <mergeCell ref="AL13:AN13"/>
    <mergeCell ref="AO13:AQ13"/>
    <mergeCell ref="AI13:AK13"/>
    <mergeCell ref="AR13:AT13"/>
    <mergeCell ref="AU13:AW13"/>
    <mergeCell ref="AX13:AZ13"/>
    <mergeCell ref="BA13:BC13"/>
    <mergeCell ref="BD13:BF13"/>
    <mergeCell ref="BG13:BI13"/>
    <mergeCell ref="BJ13:BL13"/>
    <mergeCell ref="BM13:BO13"/>
    <mergeCell ref="BP13:BR13"/>
    <mergeCell ref="BS13:BU13"/>
    <mergeCell ref="BV13:BX13"/>
    <mergeCell ref="BY13:CA13"/>
  </mergeCells>
  <printOptions horizontalCentered="1" verticalCentered="1"/>
  <pageMargins left="0.5" right="0.5" top="0.45" bottom="0.2" header="0.75" footer="0.5"/>
  <pageSetup firstPageNumber="1" useFirstPageNumber="1" horizontalDpi="600" verticalDpi="600" orientation="landscape" scale="81" r:id="rId1"/>
  <headerFooter alignWithMargins="0">
    <oddHeader>&amp;CMiami-Dade County Public Schools</oddHeader>
    <oddFooter>&amp;C&amp;P&amp;R&amp;8
                  FM-3738 Rev.  (06-98)</oddFooter>
  </headerFooter>
  <rowBreaks count="10" manualBreakCount="10">
    <brk id="30" max="75" man="1"/>
    <brk id="48" max="8" man="1"/>
    <brk id="73" max="8" man="1"/>
    <brk id="104" max="8" man="1"/>
    <brk id="128" max="8" man="1"/>
    <brk id="160" max="8" man="1"/>
    <brk id="178" max="8" man="1"/>
    <brk id="214" max="8" man="1"/>
    <brk id="251" max="8" man="1"/>
    <brk id="287" max="8" man="1"/>
  </rowBreaks>
  <colBreaks count="7" manualBreakCount="7">
    <brk id="13" min="3" max="47" man="1"/>
    <brk id="22" min="3" max="58" man="1"/>
    <brk id="31" min="3" max="47" man="1"/>
    <brk id="43" min="3" max="47" man="1"/>
    <brk id="52" min="3" max="47" man="1"/>
    <brk id="61" min="3" max="47" man="1"/>
    <brk id="70" min="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DCPS</dc:creator>
  <cp:keywords/>
  <dc:description/>
  <cp:lastModifiedBy>MDCPS</cp:lastModifiedBy>
  <cp:lastPrinted>2008-06-20T13:02:15Z</cp:lastPrinted>
  <dcterms:created xsi:type="dcterms:W3CDTF">1997-06-25T13:58:38Z</dcterms:created>
  <dcterms:modified xsi:type="dcterms:W3CDTF">2008-07-01T12:35:36Z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-2026330122</vt:i4>
  </property>
  <property fmtid="{D5CDD505-2E9C-101B-9397-08002B2CF9AE}" pid="3" name="_EmailSubject">
    <vt:lpwstr>NEw Custodial bid list</vt:lpwstr>
  </property>
  <property fmtid="{D5CDD505-2E9C-101B-9397-08002B2CF9AE}" pid="4" name="_AuthorEmail">
    <vt:lpwstr>GLee@dadeschools.net</vt:lpwstr>
  </property>
  <property fmtid="{D5CDD505-2E9C-101B-9397-08002B2CF9AE}" pid="5" name="_AuthorEmailDisplayName">
    <vt:lpwstr>Lee, Gary</vt:lpwstr>
  </property>
  <property fmtid="{D5CDD505-2E9C-101B-9397-08002B2CF9AE}" pid="6" name="_ReviewingToolsShownOnce">
    <vt:lpwstr/>
  </property>
</Properties>
</file>